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6\69\RA N63C  Villeurbanne - Tram T6 Nord\Essais de Laboratoire\Enrobés\"/>
    </mc:Choice>
  </mc:AlternateContent>
  <xr:revisionPtr revIDLastSave="0" documentId="13_ncr:1_{186E876E-9400-4FB7-84ED-F50048AEEE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it 09-100226 BBSG 100SQZ Sa " sheetId="106" r:id="rId1"/>
    <sheet name="Nuit 06-070226 GB Guill Lecl ba" sheetId="105" r:id="rId2"/>
    <sheet name="Nuit 06-070226 GB Guill Lecl fo" sheetId="104" r:id="rId3"/>
    <sheet name="Nuit 06-070226 BBSG 114 Gui Vin" sheetId="103" r:id="rId4"/>
    <sheet name="Nuit 04-050226 BBSG 114 sal" sheetId="102" r:id="rId5"/>
    <sheet name="Nuit 03-040226 GB bas Sal Cour" sheetId="100" r:id="rId6"/>
    <sheet name="Nuit 03-040226 GB fon Sal cour" sheetId="101" r:id="rId7"/>
    <sheet name="Nuit 16-171225 GB Leclerc" sheetId="99" r:id="rId8"/>
    <sheet name="Nuit 16-171225 BBSG 100SQZ Y P " sheetId="98" r:id="rId9"/>
    <sheet name="Nuit 16-171225 BBSG 114 Sand" sheetId="97" r:id="rId10"/>
    <sheet name="Nuit 15-161225 BBSG 114" sheetId="96" r:id="rId11"/>
    <sheet name="Nuit 15-161225 BBSG 100SQZ" sheetId="95" r:id="rId12"/>
    <sheet name="Nuit 12-131225 BBSG 100SQZ perr" sheetId="92" r:id="rId13"/>
    <sheet name="11_121225 BBSG Tolstoï" sheetId="94" r:id="rId14"/>
    <sheet name="11_121225 BBSG Zola" sheetId="93" r:id="rId15"/>
    <sheet name="11_121225 GB Zola" sheetId="91" r:id="rId16"/>
    <sheet name="10_111225 BBSG Perroncel" sheetId="90" r:id="rId17"/>
    <sheet name="10_111225 BBSG Colin" sheetId="89" r:id="rId18"/>
    <sheet name="10_111225 GB La Doua" sheetId="88" r:id="rId19"/>
    <sheet name="Nuit 09-101225 GB Base salengro" sheetId="87" r:id="rId20"/>
    <sheet name="Nuit 09-101225 GB Fond Salengro" sheetId="86" r:id="rId21"/>
    <sheet name="Nuit 09-101225 BBSG 114 Perrin" sheetId="85" r:id="rId22"/>
    <sheet name="Nuit 09-101225 BBSG 100SQZ Char" sheetId="84" r:id="rId23"/>
    <sheet name="Nuit 08-091225 GB base Perrin" sheetId="83" r:id="rId24"/>
    <sheet name="Nuit 08-091225 GB base Salengro" sheetId="82" r:id="rId25"/>
    <sheet name="Nuit 08-091225 GB fond Perrin" sheetId="81" r:id="rId26"/>
    <sheet name="Nuit 08-091225 GB fond Salengro" sheetId="80" r:id="rId27"/>
    <sheet name="041225 GB Perroncel Billon" sheetId="79" r:id="rId28"/>
    <sheet name="021225 BBSG 100SQZ St ch eglise" sheetId="78" r:id="rId29"/>
    <sheet name="011225 BBSG 100SQZ Vinatier" sheetId="77" r:id="rId30"/>
    <sheet name="011225 BBSG 114 Vinatier" sheetId="76" r:id="rId31"/>
    <sheet name="011225 GB 157 Vinatier" sheetId="75" r:id="rId32"/>
    <sheet name="Nuit 24-251025 BBSG 114 Pinel" sheetId="74" r:id="rId33"/>
    <sheet name="Nuit 24-251025 GB base Pinel" sheetId="73" r:id="rId34"/>
    <sheet name="Nuit 23-241025 GB base Pinel" sheetId="72" r:id="rId35"/>
    <sheet name="Nuit 23-241025 GB Fond Pinel" sheetId="71" r:id="rId36"/>
    <sheet name="Nuit 16-171025 BBSG114 Jaurès" sheetId="70" r:id="rId37"/>
    <sheet name="Nuit 15-161025 BBSG56 Jaur Arag" sheetId="69" r:id="rId38"/>
    <sheet name="Nuit 15-161025 BBSG114 Jaurès" sheetId="68" r:id="rId39"/>
    <sheet name="Nuit 14-151025 GB base Per jau" sheetId="67" r:id="rId40"/>
    <sheet name="Nuit 14-151025 GB fon Perr Jaur" sheetId="66" r:id="rId41"/>
    <sheet name="Nuit 13-141025 GB bas Perr Jaur" sheetId="65" r:id="rId42"/>
    <sheet name="Nuit 13-141025 GB fon Perr Jaur" sheetId="64" r:id="rId43"/>
    <sheet name="Nuit 10-111025 BBSG114 verl 4ao" sheetId="62" r:id="rId44"/>
    <sheet name="Nuit 10-111025 BBSG 56 verl 4ao" sheetId="63" r:id="rId45"/>
    <sheet name="10_111025 BBSG Pinel" sheetId="61" r:id="rId46"/>
    <sheet name="09_101025 BBSG Car. Pinel Lépin" sheetId="60" r:id="rId47"/>
    <sheet name="08_091025 BBSG 114 Vinatier" sheetId="58" r:id="rId48"/>
    <sheet name="08_091025 BBSG 56 Bellev Ki (c)" sheetId="59" r:id="rId49"/>
    <sheet name="08_091025 BBSG 56 Bellev Kim Ba" sheetId="57" r:id="rId50"/>
    <sheet name="07_081025 GB Pinel Lépine" sheetId="56" r:id="rId51"/>
    <sheet name="06_071025 GB B. Vinatier" sheetId="54" r:id="rId52"/>
    <sheet name="06_071025 GB F. Vinatier" sheetId="55" r:id="rId53"/>
    <sheet name="03_041025 BBSG Leclerc" sheetId="53" r:id="rId54"/>
    <sheet name="03_041025 BBSG 56 Leclerc" sheetId="52" r:id="rId55"/>
    <sheet name="02_031025 BBSG Leclerc" sheetId="51" r:id="rId56"/>
    <sheet name="Nuit 02-031025 BBSG 114Florian " sheetId="50" r:id="rId57"/>
    <sheet name="Nuit 01-021025 BBSG 56 Florian " sheetId="49" r:id="rId58"/>
    <sheet name="01_021025 BBSG Kimmerling Buiss" sheetId="47" r:id="rId59"/>
    <sheet name="01_021025 BBSG Kimmerling Decor" sheetId="48" r:id="rId60"/>
    <sheet name="Nuit 30-011025 BBSG 114 11 nov" sheetId="46" r:id="rId61"/>
    <sheet name="Nuit 30-011025 BBSG 56 11 Nov B" sheetId="45" r:id="rId62"/>
    <sheet name="30_011025 GB Kimmerling Vinatie" sheetId="44" r:id="rId63"/>
    <sheet name="29_300925 GB Buisson Vitton" sheetId="43" r:id="rId64"/>
    <sheet name="29_300925 BBSG G. Berger" sheetId="42" r:id="rId65"/>
    <sheet name="Nuit 26-270925 BBSG 114 Genas" sheetId="41" r:id="rId66"/>
    <sheet name="Nuit 26-270925 GB Genas" sheetId="40" r:id="rId67"/>
    <sheet name="Nuit 25-260925 GB Genas Kimmerl" sheetId="39" r:id="rId68"/>
    <sheet name="Nuit 25-260925 BBSG 56 De Wett" sheetId="38" r:id="rId69"/>
    <sheet name="Nuit 25-260925 BBSG 114 Poupo" sheetId="37" r:id="rId70"/>
    <sheet name="Nuit 24-25095 BBSG Genas" sheetId="36" r:id="rId71"/>
    <sheet name="Nuit 23-240925 BBSG Genas" sheetId="35" r:id="rId72"/>
    <sheet name="230925 GB Kimmerling" sheetId="34" r:id="rId73"/>
    <sheet name="040925 GB Tolstoi" sheetId="33" r:id="rId74"/>
    <sheet name="040925 GB Bourgey" sheetId="32" r:id="rId75"/>
    <sheet name="260825 GB base Entrée hopitaux1" sheetId="31" r:id="rId76"/>
    <sheet name="260825 GB base Entrée hopitaux" sheetId="30" r:id="rId77"/>
    <sheet name="260825 GB FondatEntrée hopitaux" sheetId="29" r:id="rId78"/>
    <sheet name="250725 BBSG Braille" sheetId="28" r:id="rId79"/>
    <sheet name="230725 GB Braille" sheetId="27" r:id="rId80"/>
    <sheet name="030725 GB ZOLA VERLAINE" sheetId="26" r:id="rId81"/>
    <sheet name="030625 GB Base 4 Aout" sheetId="25" r:id="rId82"/>
    <sheet name="030625 GB FOND 4 Aout" sheetId="24" r:id="rId83"/>
    <sheet name="300425 GB Leclerc Poizat" sheetId="23" r:id="rId84"/>
    <sheet name="150425 Crois Zola Bourgey GB Ba" sheetId="22" r:id="rId85"/>
    <sheet name="150425 Crois Zola Bourgey GB Fo" sheetId="21" r:id="rId86"/>
    <sheet name="020425 GB Pinel Base" sheetId="20" r:id="rId87"/>
    <sheet name="020425 GB Pinel fondation" sheetId="19" r:id="rId88"/>
    <sheet name="010425 GB Pinel" sheetId="18" r:id="rId89"/>
    <sheet name="030225 GB Leclerc" sheetId="17" r:id="rId90"/>
    <sheet name="121224 GB Vinatier" sheetId="16" r:id="rId91"/>
    <sheet name="261124 GB Genas" sheetId="15" r:id="rId92"/>
    <sheet name="251124 GB Genas" sheetId="14" r:id="rId93"/>
    <sheet name="061124 GB Genas" sheetId="13" r:id="rId94"/>
    <sheet name="051124 GB Genas" sheetId="12" r:id="rId95"/>
    <sheet name="041124 GB Genas" sheetId="11" r:id="rId96"/>
    <sheet name="111024" sheetId="10" r:id="rId97"/>
    <sheet name="101024 Leclerc GB" sheetId="9" r:id="rId98"/>
    <sheet name="101024 GB geans pouponnière" sheetId="8" r:id="rId99"/>
    <sheet name="230924 GB Genas base" sheetId="7" r:id="rId100"/>
    <sheet name="230924 GB Genas Fondation" sheetId="6" r:id="rId101"/>
    <sheet name="200824 GB Jaurès base" sheetId="5" r:id="rId102"/>
    <sheet name="200824 GB Jaurès Fondation" sheetId="4" r:id="rId103"/>
    <sheet name="280324 GB Florian" sheetId="3" r:id="rId104"/>
    <sheet name="280324 GB St Exupery" sheetId="2" r:id="rId105"/>
    <sheet name="250324 GB Berger" sheetId="1" r:id="rId106"/>
  </sheets>
  <definedNames>
    <definedName name="_xlnm.Print_Area" localSheetId="58">'01_021025 BBSG Kimmerling Buiss'!$A$1:$Z$72</definedName>
    <definedName name="_xlnm.Print_Area" localSheetId="59">'01_021025 BBSG Kimmerling Decor'!$A$1:$Z$72</definedName>
    <definedName name="_xlnm.Print_Area" localSheetId="88">'010425 GB Pinel'!$A$1:$Z$64</definedName>
    <definedName name="_xlnm.Print_Area" localSheetId="29">'011225 BBSG 100SQZ Vinatier'!$A$1:$Z$64</definedName>
    <definedName name="_xlnm.Print_Area" localSheetId="30">'011225 BBSG 114 Vinatier'!$A$1:$Z$64</definedName>
    <definedName name="_xlnm.Print_Area" localSheetId="31">'011225 GB 157 Vinatier'!$A$1:$Z$64</definedName>
    <definedName name="_xlnm.Print_Area" localSheetId="55">'02_031025 BBSG Leclerc'!$A$1:$Z$72</definedName>
    <definedName name="_xlnm.Print_Area" localSheetId="86">'020425 GB Pinel Base'!$A$1:$Z$63</definedName>
    <definedName name="_xlnm.Print_Area" localSheetId="87">'020425 GB Pinel fondation'!$A$1:$Z$63</definedName>
    <definedName name="_xlnm.Print_Area" localSheetId="28">'021225 BBSG 100SQZ St ch eglise'!$A$1:$Z$64</definedName>
    <definedName name="_xlnm.Print_Area" localSheetId="54">'03_041025 BBSG 56 Leclerc'!$A$1:$Z$72</definedName>
    <definedName name="_xlnm.Print_Area" localSheetId="53">'03_041025 BBSG Leclerc'!$A$1:$Z$72</definedName>
    <definedName name="_xlnm.Print_Area" localSheetId="89">'030225 GB Leclerc'!$A$1:$Z$72</definedName>
    <definedName name="_xlnm.Print_Area" localSheetId="81">'030625 GB Base 4 Aout'!$A$1:$Z$64</definedName>
    <definedName name="_xlnm.Print_Area" localSheetId="82">'030625 GB FOND 4 Aout'!$A$1:$Z$64</definedName>
    <definedName name="_xlnm.Print_Area" localSheetId="80">'030725 GB ZOLA VERLAINE'!$A$1:$Z$64</definedName>
    <definedName name="_xlnm.Print_Area" localSheetId="74">'040925 GB Bourgey'!$A$1:$Z$64</definedName>
    <definedName name="_xlnm.Print_Area" localSheetId="73">'040925 GB Tolstoi'!$A$1:$Z$64</definedName>
    <definedName name="_xlnm.Print_Area" localSheetId="95">'041124 GB Genas'!$A$1:$Z$63</definedName>
    <definedName name="_xlnm.Print_Area" localSheetId="27">'041225 GB Perroncel Billon'!$A$1:$Z$72</definedName>
    <definedName name="_xlnm.Print_Area" localSheetId="94">'051124 GB Genas'!$A$1:$Z$69</definedName>
    <definedName name="_xlnm.Print_Area" localSheetId="51">'06_071025 GB B. Vinatier'!$A$1:$Z$72</definedName>
    <definedName name="_xlnm.Print_Area" localSheetId="52">'06_071025 GB F. Vinatier'!$A$1:$Z$72</definedName>
    <definedName name="_xlnm.Print_Area" localSheetId="93">'061124 GB Genas'!$A$1:$Z$69</definedName>
    <definedName name="_xlnm.Print_Area" localSheetId="50">'07_081025 GB Pinel Lépine'!$A$1:$Z$72</definedName>
    <definedName name="_xlnm.Print_Area" localSheetId="47">'08_091025 BBSG 114 Vinatier'!$A$1:$Z$72</definedName>
    <definedName name="_xlnm.Print_Area" localSheetId="48">'08_091025 BBSG 56 Bellev Ki (c)'!$A$1:$Z$72</definedName>
    <definedName name="_xlnm.Print_Area" localSheetId="49">'08_091025 BBSG 56 Bellev Kim Ba'!$A$1:$Z$72</definedName>
    <definedName name="_xlnm.Print_Area" localSheetId="46">'09_101025 BBSG Car. Pinel Lépin'!$A$1:$Z$72</definedName>
    <definedName name="_xlnm.Print_Area" localSheetId="45">'10_111025 BBSG Pinel'!$A$1:$Z$72</definedName>
    <definedName name="_xlnm.Print_Area" localSheetId="17">'10_111225 BBSG Colin'!$A$1:$Z$72</definedName>
    <definedName name="_xlnm.Print_Area" localSheetId="16">'10_111225 BBSG Perroncel'!$A$1:$Z$68</definedName>
    <definedName name="_xlnm.Print_Area" localSheetId="18">'10_111225 GB La Doua'!$A$1:$Z$72</definedName>
    <definedName name="_xlnm.Print_Area" localSheetId="98">'101024 GB geans pouponnière'!$A$1:$Z$63</definedName>
    <definedName name="_xlnm.Print_Area" localSheetId="97">'101024 Leclerc GB'!$A$1:$Z$67</definedName>
    <definedName name="_xlnm.Print_Area" localSheetId="13">'11_121225 BBSG Tolstoï'!$A$1:$Z$72</definedName>
    <definedName name="_xlnm.Print_Area" localSheetId="14">'11_121225 BBSG Zola'!$A$1:$Z$72</definedName>
    <definedName name="_xlnm.Print_Area" localSheetId="15">'11_121225 GB Zola'!$A$1:$Z$72</definedName>
    <definedName name="_xlnm.Print_Area" localSheetId="96">'111024'!$A$1:$Z$71</definedName>
    <definedName name="_xlnm.Print_Area" localSheetId="90">'121224 GB Vinatier'!$A$1:$Z$72</definedName>
    <definedName name="_xlnm.Print_Area" localSheetId="84">'150425 Crois Zola Bourgey GB Ba'!$A$1:$Z$63</definedName>
    <definedName name="_xlnm.Print_Area" localSheetId="85">'150425 Crois Zola Bourgey GB Fo'!$A$1:$Z$63</definedName>
    <definedName name="_xlnm.Print_Area" localSheetId="101">'200824 GB Jaurès base'!$A$1:$Z$63</definedName>
    <definedName name="_xlnm.Print_Area" localSheetId="102">'200824 GB Jaurès Fondation'!$A$1:$Z$63</definedName>
    <definedName name="_xlnm.Print_Area" localSheetId="79">'230725 GB Braille'!$A$1:$Z$63</definedName>
    <definedName name="_xlnm.Print_Area" localSheetId="99">'230924 GB Genas base'!$A$1:$Z$63</definedName>
    <definedName name="_xlnm.Print_Area" localSheetId="100">'230924 GB Genas Fondation'!$A$1:$Z$63</definedName>
    <definedName name="_xlnm.Print_Area" localSheetId="72">'230925 GB Kimmerling'!$A$1:$Z$64</definedName>
    <definedName name="_xlnm.Print_Area" localSheetId="105">'250324 GB Berger'!$A$1:$Z$72</definedName>
    <definedName name="_xlnm.Print_Area" localSheetId="78">'250725 BBSG Braille'!$A$1:$Z$63</definedName>
    <definedName name="_xlnm.Print_Area" localSheetId="92">'251124 GB Genas'!$A$1:$Z$65</definedName>
    <definedName name="_xlnm.Print_Area" localSheetId="76">'260825 GB base Entrée hopitaux'!$A$1:$Z$64</definedName>
    <definedName name="_xlnm.Print_Area" localSheetId="75">'260825 GB base Entrée hopitaux1'!$A$1:$Z$64</definedName>
    <definedName name="_xlnm.Print_Area" localSheetId="77">'260825 GB FondatEntrée hopitaux'!$A$1:$Z$64</definedName>
    <definedName name="_xlnm.Print_Area" localSheetId="91">'261124 GB Genas'!$A$1:$Z$65</definedName>
    <definedName name="_xlnm.Print_Area" localSheetId="103">'280324 GB Florian'!$A$1:$Z$72</definedName>
    <definedName name="_xlnm.Print_Area" localSheetId="104">'280324 GB St Exupery'!$A$1:$Z$72</definedName>
    <definedName name="_xlnm.Print_Area" localSheetId="64">'29_300925 BBSG G. Berger'!$A$1:$Z$72</definedName>
    <definedName name="_xlnm.Print_Area" localSheetId="63">'29_300925 GB Buisson Vitton'!$A$1:$Z$72</definedName>
    <definedName name="_xlnm.Print_Area" localSheetId="62">'30_011025 GB Kimmerling Vinatie'!$A$1:$Z$72</definedName>
    <definedName name="_xlnm.Print_Area" localSheetId="83">'300425 GB Leclerc Poizat'!$A$1:$Z$72</definedName>
    <definedName name="_xlnm.Print_Area" localSheetId="57">'Nuit 01-021025 BBSG 56 Florian '!$A$1:$Z$64</definedName>
    <definedName name="_xlnm.Print_Area" localSheetId="56">'Nuit 02-031025 BBSG 114Florian '!$A$1:$Z$67</definedName>
    <definedName name="_xlnm.Print_Area" localSheetId="5">'Nuit 03-040226 GB bas Sal Cour'!$A$1:$Z$64</definedName>
    <definedName name="_xlnm.Print_Area" localSheetId="6">'Nuit 03-040226 GB fon Sal cour'!$A$1:$Z$64</definedName>
    <definedName name="_xlnm.Print_Area" localSheetId="4">'Nuit 04-050226 BBSG 114 sal'!$A$1:$Z$63</definedName>
    <definedName name="_xlnm.Print_Area" localSheetId="3">'Nuit 06-070226 BBSG 114 Gui Vin'!$A$1:$Z$64</definedName>
    <definedName name="_xlnm.Print_Area" localSheetId="1">'Nuit 06-070226 GB Guill Lecl ba'!$A$1:$Z$64</definedName>
    <definedName name="_xlnm.Print_Area" localSheetId="2">'Nuit 06-070226 GB Guill Lecl fo'!$A$1:$Z$64</definedName>
    <definedName name="_xlnm.Print_Area" localSheetId="23">'Nuit 08-091225 GB base Perrin'!$A$1:$Z$64</definedName>
    <definedName name="_xlnm.Print_Area" localSheetId="24">'Nuit 08-091225 GB base Salengro'!$A$1:$Z$64</definedName>
    <definedName name="_xlnm.Print_Area" localSheetId="25">'Nuit 08-091225 GB fond Perrin'!$A$1:$Z$64</definedName>
    <definedName name="_xlnm.Print_Area" localSheetId="26">'Nuit 08-091225 GB fond Salengro'!$A$1:$Z$64</definedName>
    <definedName name="_xlnm.Print_Area" localSheetId="0">'Nuit 09-100226 BBSG 100SQZ Sa '!$A$1:$Z$64</definedName>
    <definedName name="_xlnm.Print_Area" localSheetId="22">'Nuit 09-101225 BBSG 100SQZ Char'!$A$1:$Z$64</definedName>
    <definedName name="_xlnm.Print_Area" localSheetId="21">'Nuit 09-101225 BBSG 114 Perrin'!$A$1:$Z$63</definedName>
    <definedName name="_xlnm.Print_Area" localSheetId="19">'Nuit 09-101225 GB Base salengro'!$A$1:$Z$64</definedName>
    <definedName name="_xlnm.Print_Area" localSheetId="20">'Nuit 09-101225 GB Fond Salengro'!$A$1:$Z$64</definedName>
    <definedName name="_xlnm.Print_Area" localSheetId="44">'Nuit 10-111025 BBSG 56 verl 4ao'!$A$1:$Z$64</definedName>
    <definedName name="_xlnm.Print_Area" localSheetId="43">'Nuit 10-111025 BBSG114 verl 4ao'!$A$1:$Z$64</definedName>
    <definedName name="_xlnm.Print_Area" localSheetId="12">'Nuit 12-131225 BBSG 100SQZ perr'!$A$1:$Z$64</definedName>
    <definedName name="_xlnm.Print_Area" localSheetId="41">'Nuit 13-141025 GB bas Perr Jaur'!$A$1:$Z$64</definedName>
    <definedName name="_xlnm.Print_Area" localSheetId="42">'Nuit 13-141025 GB fon Perr Jaur'!$A$1:$Z$63</definedName>
    <definedName name="_xlnm.Print_Area" localSheetId="39">'Nuit 14-151025 GB base Per jau'!$A$1:$Z$64</definedName>
    <definedName name="_xlnm.Print_Area" localSheetId="40">'Nuit 14-151025 GB fon Perr Jaur'!$A$1:$Z$64</definedName>
    <definedName name="_xlnm.Print_Area" localSheetId="38">'Nuit 15-161025 BBSG114 Jaurès'!$A$1:$Z$64</definedName>
    <definedName name="_xlnm.Print_Area" localSheetId="37">'Nuit 15-161025 BBSG56 Jaur Arag'!$A$1:$Z$64</definedName>
    <definedName name="_xlnm.Print_Area" localSheetId="11">'Nuit 15-161225 BBSG 100SQZ'!$A$1:$Z$64</definedName>
    <definedName name="_xlnm.Print_Area" localSheetId="10">'Nuit 15-161225 BBSG 114'!$A$1:$Z$64</definedName>
    <definedName name="_xlnm.Print_Area" localSheetId="36">'Nuit 16-171025 BBSG114 Jaurès'!$A$1:$Z$64</definedName>
    <definedName name="_xlnm.Print_Area" localSheetId="8">'Nuit 16-171225 BBSG 100SQZ Y P '!$A$1:$Z$64</definedName>
    <definedName name="_xlnm.Print_Area" localSheetId="9">'Nuit 16-171225 BBSG 114 Sand'!$A$1:$Z$64</definedName>
    <definedName name="_xlnm.Print_Area" localSheetId="7">'Nuit 16-171225 GB Leclerc'!$A$1:$Z$64</definedName>
    <definedName name="_xlnm.Print_Area" localSheetId="71">'Nuit 23-240925 BBSG Genas'!$A$1:$Z$68</definedName>
    <definedName name="_xlnm.Print_Area" localSheetId="34">'Nuit 23-241025 GB base Pinel'!$A$1:$Z$64</definedName>
    <definedName name="_xlnm.Print_Area" localSheetId="35">'Nuit 23-241025 GB Fond Pinel'!$A$1:$Z$64</definedName>
    <definedName name="_xlnm.Print_Area" localSheetId="70">'Nuit 24-25095 BBSG Genas'!$A$1:$Z$72</definedName>
    <definedName name="_xlnm.Print_Area" localSheetId="32">'Nuit 24-251025 BBSG 114 Pinel'!$A$1:$Z$63</definedName>
    <definedName name="_xlnm.Print_Area" localSheetId="33">'Nuit 24-251025 GB base Pinel'!$A$1:$Z$64</definedName>
    <definedName name="_xlnm.Print_Area" localSheetId="69">'Nuit 25-260925 BBSG 114 Poupo'!$A$1:$Z$64</definedName>
    <definedName name="_xlnm.Print_Area" localSheetId="68">'Nuit 25-260925 BBSG 56 De Wett'!$A$1:$Z$64</definedName>
    <definedName name="_xlnm.Print_Area" localSheetId="67">'Nuit 25-260925 GB Genas Kimmerl'!$A$1:$Z$64</definedName>
    <definedName name="_xlnm.Print_Area" localSheetId="65">'Nuit 26-270925 BBSG 114 Genas'!$A$1:$Z$64</definedName>
    <definedName name="_xlnm.Print_Area" localSheetId="66">'Nuit 26-270925 GB Genas'!$A$1:$Z$64</definedName>
    <definedName name="_xlnm.Print_Area" localSheetId="60">'Nuit 30-011025 BBSG 114 11 nov'!$A$1:$Z$65</definedName>
    <definedName name="_xlnm.Print_Area" localSheetId="61">'Nuit 30-011025 BBSG 56 11 Nov B'!$A$1:$Z$64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97" l="1"/>
  <c r="L32" i="97"/>
  <c r="O32" i="97" s="1"/>
  <c r="O51" i="97" s="1"/>
  <c r="L51" i="97" l="1"/>
  <c r="L30" i="95" l="1"/>
  <c r="O30" i="95" s="1"/>
  <c r="L31" i="95"/>
  <c r="O31" i="95" s="1"/>
  <c r="L32" i="95"/>
  <c r="O32" i="95" s="1"/>
  <c r="L33" i="95"/>
  <c r="O33" i="95" s="1"/>
  <c r="L34" i="95"/>
  <c r="O34" i="95" s="1"/>
  <c r="L35" i="95"/>
  <c r="O35" i="95" s="1"/>
  <c r="L36" i="95"/>
  <c r="O36" i="95" s="1"/>
  <c r="L29" i="95"/>
  <c r="O29" i="95" s="1"/>
  <c r="I51" i="95"/>
  <c r="I51" i="96"/>
  <c r="L30" i="96"/>
  <c r="O30" i="96" s="1"/>
  <c r="L31" i="96"/>
  <c r="O31" i="96" s="1"/>
  <c r="L32" i="96"/>
  <c r="O32" i="96" s="1"/>
  <c r="L33" i="96"/>
  <c r="O33" i="96" s="1"/>
  <c r="L34" i="96"/>
  <c r="O34" i="96" s="1"/>
  <c r="L29" i="96"/>
  <c r="O29" i="96" s="1"/>
  <c r="O51" i="95" l="1"/>
  <c r="L51" i="95"/>
  <c r="O51" i="96"/>
  <c r="L51" i="96"/>
  <c r="L30" i="93" l="1"/>
  <c r="O30" i="93" s="1"/>
  <c r="L31" i="93"/>
  <c r="O31" i="93" s="1"/>
  <c r="L32" i="93"/>
  <c r="O32" i="93" s="1"/>
  <c r="L33" i="93"/>
  <c r="O33" i="93" s="1"/>
  <c r="L34" i="93"/>
  <c r="O34" i="93" s="1"/>
  <c r="L29" i="93"/>
  <c r="O29" i="93" s="1"/>
  <c r="I50" i="74"/>
  <c r="L50" i="74"/>
  <c r="O50" i="74"/>
  <c r="I51" i="70" l="1"/>
  <c r="O51" i="70"/>
  <c r="L51" i="70"/>
  <c r="O51" i="69" l="1"/>
  <c r="L40" i="69"/>
  <c r="L51" i="69" s="1"/>
  <c r="L41" i="57" l="1"/>
  <c r="O41" i="57" s="1"/>
  <c r="I59" i="59"/>
  <c r="L46" i="59"/>
  <c r="O46" i="59" s="1"/>
  <c r="L45" i="59"/>
  <c r="O45" i="59" s="1"/>
  <c r="L44" i="59"/>
  <c r="O44" i="59" s="1"/>
  <c r="L43" i="59"/>
  <c r="O43" i="59" s="1"/>
  <c r="L42" i="59"/>
  <c r="O42" i="59" s="1"/>
  <c r="L41" i="59"/>
  <c r="O41" i="59" s="1"/>
  <c r="L40" i="59"/>
  <c r="O40" i="59" s="1"/>
  <c r="L39" i="59"/>
  <c r="O39" i="59" s="1"/>
  <c r="L38" i="59"/>
  <c r="O38" i="59" s="1"/>
  <c r="L37" i="59"/>
  <c r="O37" i="59" s="1"/>
  <c r="L36" i="59"/>
  <c r="O36" i="59" s="1"/>
  <c r="L35" i="59"/>
  <c r="O35" i="59" s="1"/>
  <c r="L34" i="59"/>
  <c r="O34" i="59" s="1"/>
  <c r="L33" i="59"/>
  <c r="O33" i="59" s="1"/>
  <c r="L32" i="59"/>
  <c r="O32" i="59" s="1"/>
  <c r="L31" i="59"/>
  <c r="O31" i="59" s="1"/>
  <c r="L30" i="59"/>
  <c r="O30" i="59" s="1"/>
  <c r="L29" i="59"/>
  <c r="I59" i="57"/>
  <c r="O59" i="54"/>
  <c r="L59" i="54"/>
  <c r="I59" i="54"/>
  <c r="L59" i="55"/>
  <c r="O59" i="55"/>
  <c r="I59" i="55"/>
  <c r="L36" i="53"/>
  <c r="O36" i="53" s="1"/>
  <c r="O59" i="53" s="1"/>
  <c r="I59" i="53"/>
  <c r="L59" i="59" l="1"/>
  <c r="O29" i="59"/>
  <c r="O59" i="59" s="1"/>
  <c r="O59" i="57"/>
  <c r="L59" i="57"/>
  <c r="L59" i="53"/>
  <c r="L59" i="48"/>
  <c r="O59" i="48"/>
  <c r="I59" i="48"/>
  <c r="L36" i="42"/>
  <c r="O36" i="42" s="1"/>
  <c r="L43" i="42"/>
  <c r="O43" i="42" s="1"/>
  <c r="L40" i="34"/>
  <c r="O40" i="34" s="1"/>
  <c r="L39" i="34"/>
  <c r="O39" i="34" s="1"/>
  <c r="L34" i="1" l="1"/>
  <c r="O34" i="1" s="1"/>
  <c r="L35" i="1"/>
  <c r="O35" i="1" s="1"/>
  <c r="L36" i="1"/>
  <c r="O36" i="1" s="1"/>
  <c r="L37" i="1"/>
  <c r="O37" i="1" s="1"/>
  <c r="L38" i="1"/>
  <c r="O38" i="1" s="1"/>
  <c r="L39" i="1"/>
  <c r="O39" i="1" s="1"/>
  <c r="L40" i="1"/>
  <c r="O40" i="1" s="1"/>
  <c r="L41" i="1"/>
  <c r="O41" i="1" s="1"/>
  <c r="L42" i="1"/>
  <c r="O42" i="1" s="1"/>
  <c r="L43" i="1"/>
  <c r="O43" i="1" s="1"/>
  <c r="L44" i="1"/>
  <c r="O44" i="1" s="1"/>
  <c r="L45" i="1"/>
  <c r="O45" i="1" s="1"/>
  <c r="L46" i="1"/>
  <c r="O46" i="1" s="1"/>
  <c r="L47" i="1"/>
  <c r="O47" i="1" s="1"/>
  <c r="L48" i="1"/>
  <c r="O48" i="1" s="1"/>
  <c r="L49" i="1"/>
  <c r="O49" i="1" s="1"/>
  <c r="L50" i="1"/>
  <c r="O50" i="1" s="1"/>
  <c r="L51" i="1"/>
  <c r="O51" i="1" s="1"/>
  <c r="L52" i="1"/>
  <c r="O52" i="1" s="1"/>
  <c r="L53" i="1"/>
  <c r="O53" i="1" s="1"/>
  <c r="L54" i="1"/>
  <c r="O54" i="1" s="1"/>
  <c r="L55" i="1"/>
  <c r="O55" i="1" s="1"/>
  <c r="L56" i="1"/>
  <c r="O56" i="1" s="1"/>
  <c r="L57" i="1"/>
  <c r="O57" i="1" s="1"/>
  <c r="L58" i="1"/>
  <c r="O58" i="1" s="1"/>
  <c r="L29" i="1"/>
  <c r="O29" i="1" s="1"/>
  <c r="L30" i="1"/>
  <c r="O30" i="1" s="1"/>
  <c r="L31" i="1"/>
  <c r="O31" i="1" s="1"/>
  <c r="L32" i="1"/>
  <c r="O32" i="1" s="1"/>
  <c r="L33" i="1"/>
  <c r="O33" i="1" s="1"/>
  <c r="O59" i="1" l="1"/>
  <c r="L59" i="1"/>
</calcChain>
</file>

<file path=xl/sharedStrings.xml><?xml version="1.0" encoding="utf-8"?>
<sst xmlns="http://schemas.openxmlformats.org/spreadsheetml/2006/main" count="8262" uniqueCount="392">
  <si>
    <t>COMPTE RENDU D'ESSAIS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</si>
  <si>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</si>
  <si>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</si>
  <si>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RA N63C</t>
  </si>
  <si>
    <t>25/03/2024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</si>
  <si>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</si>
  <si>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</si>
  <si>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</si>
  <si>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</si>
  <si>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</si>
  <si>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</si>
  <si>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</si>
  <si>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</si>
  <si>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</si>
  <si>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</si>
  <si>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Date de l'essai :</t>
  </si>
  <si>
    <t>N° formule :</t>
  </si>
  <si>
    <t>Epaisseur de la couche :</t>
  </si>
  <si>
    <t>13 cm</t>
  </si>
  <si>
    <t>Couche :</t>
  </si>
  <si>
    <t>Fondation</t>
  </si>
  <si>
    <t>Lieu de fabrication :</t>
  </si>
  <si>
    <t>P2R</t>
  </si>
  <si>
    <t>Date de mise en œuvre:</t>
  </si>
  <si>
    <t>Section contrôlée :</t>
  </si>
  <si>
    <t>Avenue Berger - La Doua</t>
  </si>
  <si>
    <t>Gammadensimètre :</t>
  </si>
  <si>
    <t>PQI</t>
  </si>
  <si>
    <t>Conditions météorologiques :</t>
  </si>
  <si>
    <t>Beau</t>
  </si>
  <si>
    <t>Date du dernier calibrage :</t>
  </si>
  <si>
    <t>Janvier 2024</t>
  </si>
  <si>
    <t>Profondeur de mesure :</t>
  </si>
  <si>
    <t>Rétrodiffusion</t>
  </si>
  <si>
    <t>Atelier de mise en œuvre :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</si>
  <si>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</si>
  <si>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</si>
  <si>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</si>
  <si>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</si>
  <si>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</si>
  <si>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</si>
  <si>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</si>
  <si>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</si>
  <si>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</si>
  <si>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</si>
  <si>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</si>
  <si>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</si>
  <si>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</si>
  <si>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</si>
  <si>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</si>
  <si>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</si>
  <si>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</si>
  <si>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</si>
  <si>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</si>
  <si>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</si>
  <si>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</si>
  <si>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</si>
  <si>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</si>
  <si>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</si>
  <si>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</si>
  <si>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</si>
  <si>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</si>
  <si>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</si>
  <si>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</si>
  <si>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</si>
  <si>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</si>
  <si>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</si>
  <si>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</si>
  <si>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</si>
  <si>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</si>
  <si>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Villeurbanne
Tram T6N</t>
  </si>
  <si>
    <t>Volvo P7820C, Hamm HD+110iVO, Bomag BW10AD</t>
  </si>
  <si>
    <t>GB 0/14 Classe 3 - 30%AE</t>
  </si>
  <si>
    <t xml:space="preserve"> Sylvain LHOPITAL</t>
  </si>
  <si>
    <t>Couvert</t>
  </si>
  <si>
    <t>Av. St Exupery</t>
  </si>
  <si>
    <t>28/03/2024</t>
  </si>
  <si>
    <t>8 cm</t>
  </si>
  <si>
    <t>GB 0/14 Classe 3</t>
  </si>
  <si>
    <t>Volvo P7820C, Hamm HD12VT,  Hamm HD+110iVO</t>
  </si>
  <si>
    <t>Rue Florian</t>
  </si>
  <si>
    <t>Technicien de laboratoire</t>
  </si>
  <si>
    <t xml:space="preserve"> F. MONTET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</si>
  <si>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</si>
  <si>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</si>
  <si>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>Finisseur Volvo titan P7820C, Hamm hd DV90VO, bomag bw120ad</t>
  </si>
  <si>
    <t>Mars 2024</t>
  </si>
  <si>
    <t>Rue Jean Jaurès</t>
  </si>
  <si>
    <t>20/08/2024</t>
  </si>
  <si>
    <t>12 cm</t>
  </si>
  <si>
    <t>F. Montet</t>
  </si>
  <si>
    <t>21/08/2024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</si>
  <si>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</si>
  <si>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Villeurbanne - Tram T6N</t>
  </si>
  <si>
    <t>Base</t>
  </si>
  <si>
    <t>Finisseur Vogele super1300-3i, Hamm hd DV90VO, bomag bw100ad</t>
  </si>
  <si>
    <t>7,5cm</t>
  </si>
  <si>
    <t>Humbolt-9340</t>
  </si>
  <si>
    <t>23/09/2024</t>
  </si>
  <si>
    <t>10 cm</t>
  </si>
  <si>
    <t>Route de Genas (entre le 163 et 175)</t>
  </si>
  <si>
    <t>F. MONTET</t>
  </si>
  <si>
    <t>Atelier manuel, bomag bw120ad</t>
  </si>
  <si>
    <t>Croisement route de genas rue pouponnière</t>
  </si>
  <si>
    <t>10/10/2024</t>
  </si>
  <si>
    <t>Avenue Leclerc entre 1 et rue Poizat</t>
  </si>
  <si>
    <t>11/10/2024</t>
  </si>
  <si>
    <t>14/10/2024</t>
  </si>
  <si>
    <t>Mini-finisseur, bomag bw100ad</t>
  </si>
  <si>
    <t>04/11/2024</t>
  </si>
  <si>
    <t>Route de Genas(entre 175 et 195)</t>
  </si>
  <si>
    <t>Couche de fondation</t>
  </si>
  <si>
    <t>Couche de base</t>
  </si>
  <si>
    <t>Route de Genas (entre 175 et rue de Wett)</t>
  </si>
  <si>
    <t>05/11/2024</t>
  </si>
  <si>
    <t>Fondation/Base</t>
  </si>
  <si>
    <t>06/11/2024</t>
  </si>
  <si>
    <t>10/10 cm</t>
  </si>
  <si>
    <t>Rafales de vent à 100km/h</t>
  </si>
  <si>
    <t>Atelier manuel, bomag bw100ad, bomag bw138ac</t>
  </si>
  <si>
    <t>Route de Genas(entre De Wett et Decorps)</t>
  </si>
  <si>
    <t>25/11/2024</t>
  </si>
  <si>
    <t>13,5 cm</t>
  </si>
  <si>
    <t>Mini finisseur, bomag bw100ad, bomag bw138ac</t>
  </si>
  <si>
    <t>26/11/2024</t>
  </si>
  <si>
    <t>27/11/2024</t>
  </si>
  <si>
    <t>Volvo P7820D, Bomag BW100AD, Hamm DV90VO</t>
  </si>
  <si>
    <t>10cm</t>
  </si>
  <si>
    <t>Rue du Vinatier</t>
  </si>
  <si>
    <t>12/12/2024</t>
  </si>
  <si>
    <t>Mornant - EOL</t>
  </si>
  <si>
    <t>10 à 15 cm</t>
  </si>
  <si>
    <t>Volvo P9820D, Ammann ARX26.1</t>
  </si>
  <si>
    <t>02/24</t>
  </si>
  <si>
    <t>Av. Leclerc entre Genas et Kruger</t>
  </si>
  <si>
    <t>03/02/2025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</si>
  <si>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</si>
  <si>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</si>
  <si>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>Finisseur Volvo titan P7820C, bomag bw151ad, Ammann ARX26.1</t>
  </si>
  <si>
    <t>Mars 2025</t>
  </si>
  <si>
    <t>01/04/2025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</si>
  <si>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</si>
  <si>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 xml:space="preserve">Boulevard Pinel </t>
  </si>
  <si>
    <t>Entre av. Lépine et rue Bellevue.</t>
  </si>
  <si>
    <t>02/04/2025</t>
  </si>
  <si>
    <t>Boulevard Pinel entre  Bellevue et N°46</t>
  </si>
  <si>
    <t>7 cm</t>
  </si>
  <si>
    <t>Boulevard Pinel entre  Bellevue et N°48</t>
  </si>
  <si>
    <t>Atelier manuel, Amman ARX26.1</t>
  </si>
  <si>
    <t>Pluie</t>
  </si>
  <si>
    <t>Croisement Zola Bourgey</t>
  </si>
  <si>
    <t>15/04/2025</t>
  </si>
  <si>
    <t>Coisement Zola / Bourgey. La moitié de la chaussée côté Rue Bourgey. 15m de chaque côté la la plateforme tram.</t>
  </si>
  <si>
    <t>Fevrier 25</t>
  </si>
  <si>
    <t>Carrefour Leclerc Poizat</t>
  </si>
  <si>
    <t>30/04/2025</t>
  </si>
  <si>
    <t>P2R Pusignan</t>
  </si>
  <si>
    <t>Manuel, Ammann ARX26.1</t>
  </si>
  <si>
    <t>Angle Leclerc/Balzac</t>
  </si>
  <si>
    <t>Angle Leclerc/Kruger</t>
  </si>
  <si>
    <t>Angle Leclerc/Poizat</t>
  </si>
  <si>
    <t>Non conforme</t>
  </si>
  <si>
    <t>03/06/2025</t>
  </si>
  <si>
    <t>Croisement Rue du 4 août / Verlaine</t>
  </si>
  <si>
    <t>5cm</t>
  </si>
  <si>
    <t>Avril 2025</t>
  </si>
  <si>
    <t>Cours Émile Zola</t>
  </si>
  <si>
    <t>03/07/2025</t>
  </si>
  <si>
    <t>EOL</t>
  </si>
  <si>
    <t>8 / 7 cm</t>
  </si>
  <si>
    <t>Couche de fondation
8 cm</t>
  </si>
  <si>
    <t>Couche de base
7 cm</t>
  </si>
  <si>
    <t>Rue Braille</t>
  </si>
  <si>
    <t>23/07/2025</t>
  </si>
  <si>
    <t>Côté Rue Braille</t>
  </si>
  <si>
    <t>Côté rue Jaurès</t>
  </si>
  <si>
    <t xml:space="preserve"> 8</t>
  </si>
  <si>
    <t>25/07/2025</t>
  </si>
  <si>
    <t>Sillans</t>
  </si>
  <si>
    <t>Roulement</t>
  </si>
  <si>
    <t>5 cm</t>
  </si>
  <si>
    <t>100SQZ</t>
  </si>
  <si>
    <t>BBSG 0/10 Classe 3</t>
  </si>
  <si>
    <t>Atelier manuel, ARW65</t>
  </si>
  <si>
    <t>Mini-finisseur, bomag bw120ad</t>
  </si>
  <si>
    <t>Zone 1 voir plan</t>
  </si>
  <si>
    <t>26/08/2025</t>
  </si>
  <si>
    <t>9 cm</t>
  </si>
  <si>
    <t>Zone 2 voir plan</t>
  </si>
  <si>
    <t>11 cm</t>
  </si>
  <si>
    <t>Rue Bourgey</t>
  </si>
  <si>
    <t>04/09/2025</t>
  </si>
  <si>
    <t>Fondation / Base</t>
  </si>
  <si>
    <t>9 / 8 cm</t>
  </si>
  <si>
    <t>Couche de fondation 9cm</t>
  </si>
  <si>
    <t>Couche de base 8cm</t>
  </si>
  <si>
    <t>≤ Moyenne de % de vide ≤</t>
  </si>
  <si>
    <t xml:space="preserve"> 11</t>
  </si>
  <si>
    <t>Cours Tolstoi</t>
  </si>
  <si>
    <t>Atelier manuel, bomag bw140ad</t>
  </si>
  <si>
    <t>Place Kimmerling</t>
  </si>
  <si>
    <t>23/09/2025</t>
  </si>
  <si>
    <t>Liaison</t>
  </si>
  <si>
    <t>Humbolt-9738</t>
  </si>
  <si>
    <t>Les deux valeurs non conformes corresspondent à une bande de 2m le long de la route de Genas côté Rue Decorps.</t>
  </si>
  <si>
    <t>Croisement Leclerc / Charny</t>
  </si>
  <si>
    <t>Croisement Leclerc / Genas</t>
  </si>
  <si>
    <t>Carrefour pouponnière/ Genas</t>
  </si>
  <si>
    <t>Carrefour Fleurs / Genas</t>
  </si>
  <si>
    <t xml:space="preserve"> 10</t>
  </si>
  <si>
    <t>Finisseur Bomag BF600, Bomag CB2,7</t>
  </si>
  <si>
    <t>Nuit</t>
  </si>
  <si>
    <t>Voir ci-dessous</t>
  </si>
  <si>
    <t>Nuit 23-24/09/2025</t>
  </si>
  <si>
    <t>Route de Genas entre Fleurs et de Wett</t>
  </si>
  <si>
    <t>Rue des. Fleurs</t>
  </si>
  <si>
    <t>Eoute de Genas entre Pouponnière et Fleurs</t>
  </si>
  <si>
    <t>Route de Genas entre Leclerc et Pouponnière</t>
  </si>
  <si>
    <t>Avenue Leclerc entre Kruger et Genas</t>
  </si>
  <si>
    <t>Finisseur Bomag BF600, Bomag BW138AD</t>
  </si>
  <si>
    <t>Avenue Leclerc et route de Genas</t>
  </si>
  <si>
    <t>25/09/2025</t>
  </si>
  <si>
    <t>Nuit 24-25/09/2025</t>
  </si>
  <si>
    <t>Rue de la Pouponnière</t>
  </si>
  <si>
    <t>26/09/2025</t>
  </si>
  <si>
    <t>Nuit 25-26/09/2025</t>
  </si>
  <si>
    <t>Carrefour De Wett / Genas</t>
  </si>
  <si>
    <t>Atelier manuel, bomag bw120ad, Bomag bw138ad</t>
  </si>
  <si>
    <t>12,5cm</t>
  </si>
  <si>
    <t>13 / 13 cm</t>
  </si>
  <si>
    <t>Couche de fondation - 13 cm</t>
  </si>
  <si>
    <t>Couche de base - 13 cm</t>
  </si>
  <si>
    <t>Finisseur Bomag BF600, bomag bw120ad, Bomag bw138ad</t>
  </si>
  <si>
    <t>Route de Genas entre De Wett et Decorps</t>
  </si>
  <si>
    <t>Nuit 26-27/09/2025</t>
  </si>
  <si>
    <t>29/09/2025</t>
  </si>
  <si>
    <t>Volvo P7820C, Vogele Super 1300-3i, Bomag BW161AD0, Ammann ARX 26.1</t>
  </si>
  <si>
    <t>Février 2025</t>
  </si>
  <si>
    <t>Av. G. Berger</t>
  </si>
  <si>
    <t>29-30/09/2025</t>
  </si>
  <si>
    <t>30/09/2025</t>
  </si>
  <si>
    <t>Couche de Base</t>
  </si>
  <si>
    <t>Couche de Fondation</t>
  </si>
  <si>
    <t>Bomag BF600, Bomag BW138AD, Cat CB2.7</t>
  </si>
  <si>
    <t>Rue F. Buisson / Richard Vitton</t>
  </si>
  <si>
    <t>12 et 11 cm</t>
  </si>
  <si>
    <t>Pl. Kimmerling/Vinatier</t>
  </si>
  <si>
    <t>01/10/2025</t>
  </si>
  <si>
    <t>Croisement 11 novembre / Gaston Berger</t>
  </si>
  <si>
    <t>Villeurbanne - T6N</t>
  </si>
  <si>
    <t>Nuit 30-01/10/2025</t>
  </si>
  <si>
    <t>2 finisseurs, Amman ARX 26-1, Bomag BW161AD</t>
  </si>
  <si>
    <t>Boulevard du 11 novembre</t>
  </si>
  <si>
    <t>Kimmerling Buisson Vitton Vinatier</t>
  </si>
  <si>
    <t>02/10/2025</t>
  </si>
  <si>
    <t>Kimmerling Decorps</t>
  </si>
  <si>
    <t>Croisement Jaurès / Braille</t>
  </si>
  <si>
    <t>Croisement Jaurès/ St Exupery</t>
  </si>
  <si>
    <t>Croisement Florian / Levant</t>
  </si>
  <si>
    <t>Croisement Lafontaine/ Florian</t>
  </si>
  <si>
    <t>Finisseur Volvo titan P7820C, Bomag bw161ad, Amman ARX 26-1</t>
  </si>
  <si>
    <t>Nuit 01-02/10/2025</t>
  </si>
  <si>
    <t>Nuit 02-03/10/2025</t>
  </si>
  <si>
    <t>Humbolt 9738</t>
  </si>
  <si>
    <t>Rue Florian et St Exupery entre Lafontaine et Jaurès</t>
  </si>
  <si>
    <t>Leclerc Primat</t>
  </si>
  <si>
    <t>Leclerc Grandclement</t>
  </si>
  <si>
    <r>
      <t>Av. G</t>
    </r>
    <r>
      <rPr>
        <vertAlign val="superscript"/>
        <sz val="11"/>
        <color rgb="FF000000"/>
        <rFont val="Century Gothic"/>
        <family val="2"/>
      </rPr>
      <t>al</t>
    </r>
    <r>
      <rPr>
        <sz val="11"/>
        <color rgb="FF000000"/>
        <rFont val="Century Gothic"/>
        <family val="2"/>
      </rPr>
      <t xml:space="preserve"> Leclerc</t>
    </r>
  </si>
  <si>
    <t>Leclerc Poizat</t>
  </si>
  <si>
    <t>Av. Gal Leclerc</t>
  </si>
  <si>
    <t>03/10/2025</t>
  </si>
  <si>
    <t>Vinatier - Base</t>
  </si>
  <si>
    <t>Doyen Lépine - Base</t>
  </si>
  <si>
    <t>06-07/10/2025</t>
  </si>
  <si>
    <t>06/10/2025</t>
  </si>
  <si>
    <t>Vinatier - Fondation</t>
  </si>
  <si>
    <t>Carrefour Pinel Lépine</t>
  </si>
  <si>
    <t>08/10/2025</t>
  </si>
  <si>
    <t>rue du Vinatier</t>
  </si>
  <si>
    <t>rue de la Balme</t>
  </si>
  <si>
    <t>place Kimmerling</t>
  </si>
  <si>
    <t>rue de Bellevue</t>
  </si>
  <si>
    <t>Rue Bellevue/pl. Kimmerling/rue Balme</t>
  </si>
  <si>
    <t>08-09/10/2025</t>
  </si>
  <si>
    <t>09/10/2025</t>
  </si>
  <si>
    <t>09-10/10/2025</t>
  </si>
  <si>
    <t>10/10/2025</t>
  </si>
  <si>
    <t>Bomag BF600, Vogele Super 1300-3i, Bomag BW138AD, Cat CB2.7</t>
  </si>
  <si>
    <t>Bd Pinel</t>
  </si>
  <si>
    <t>10-11/10/2025</t>
  </si>
  <si>
    <t>Finisseur Volvo titan P7820C, Bomag bw161ad, bomag bw120ad</t>
  </si>
  <si>
    <t>Croisement 4 Août / Verlaine</t>
  </si>
  <si>
    <t>Nuit 10-11/10/2025</t>
  </si>
  <si>
    <t>13/10/2025</t>
  </si>
  <si>
    <t>Croisement 4 août / Verlaine</t>
  </si>
  <si>
    <t>Finisseur Bomag BF600, Bomag bw138ad , CAT CB2.7</t>
  </si>
  <si>
    <t>Croisement Jaurès / Perrin</t>
  </si>
  <si>
    <t>14/10/2025</t>
  </si>
  <si>
    <t>Nuit 13-14/10/2025</t>
  </si>
  <si>
    <t>15/10/2025</t>
  </si>
  <si>
    <t>Nuit 14-15/10/2025</t>
  </si>
  <si>
    <t>Finisseur Bomag BF600, Bomag bw138ad, CAT CB2.7</t>
  </si>
  <si>
    <t>Nuit 15-16/10/2025</t>
  </si>
  <si>
    <t>16/10/2025</t>
  </si>
  <si>
    <t>Croisement Jaurès / Arago</t>
  </si>
  <si>
    <t>2 Finisseurs, Bomag bw138ad, CAT CB2.7</t>
  </si>
  <si>
    <t>17/10/2025</t>
  </si>
  <si>
    <t>Nuit 16-17/10/2025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</si>
  <si>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</si>
  <si>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r>
      <t>g/cm</t>
    </r>
    <r>
      <rPr>
        <b/>
        <vertAlign val="superscript"/>
        <sz val="11"/>
        <color rgb="FF000000"/>
        <rFont val="Century Gothic"/>
      </rPr>
      <t>3</t>
    </r>
  </si>
  <si>
    <t>Boulevard Pinel</t>
  </si>
  <si>
    <t>24/10/2025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</si>
  <si>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</si>
  <si>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Nuit 23-24/10/2025</t>
  </si>
  <si>
    <t>Boulevard Pinel  - entrée hôpital</t>
  </si>
  <si>
    <t>27/10/2025</t>
  </si>
  <si>
    <t>Nuit 24-25/10/2025</t>
  </si>
  <si>
    <t>Atelier manuel, bomag bw100ad</t>
  </si>
  <si>
    <t>Chemin du vinatier</t>
  </si>
  <si>
    <t>01/12/2025</t>
  </si>
  <si>
    <t>Couche de base 7 cm</t>
  </si>
  <si>
    <t>Couche de fondation 8 cm</t>
  </si>
  <si>
    <t>Fondsation / base</t>
  </si>
  <si>
    <t>Finisseur Volvo titan P7820C,Bomagbw161ad, bomag bw100ad</t>
  </si>
  <si>
    <t>Rue de l'église</t>
  </si>
  <si>
    <t>02/12/2025</t>
  </si>
  <si>
    <t>Bld Honoré de Balzac</t>
  </si>
  <si>
    <t>Bld de Balzac et rue de l'église</t>
  </si>
  <si>
    <t>Manuel, Ammann ARX 26.1</t>
  </si>
  <si>
    <t>rue Perroncel / Billon</t>
  </si>
  <si>
    <t>04/12/2025</t>
  </si>
  <si>
    <t>Finisseur Volvo titan P7820C, Bomag bw151ad, bomag bw120ad</t>
  </si>
  <si>
    <t>Avenue Salengro</t>
  </si>
  <si>
    <t>09/12/2025</t>
  </si>
  <si>
    <t>Nuit 08-09/12/2025</t>
  </si>
  <si>
    <t>Rue Perrin</t>
  </si>
  <si>
    <t>12 et 8 cm</t>
  </si>
  <si>
    <t>Epaisseur 12 cm</t>
  </si>
  <si>
    <t>Epaisseur 8 cm</t>
  </si>
  <si>
    <t>Atelier manuel, Bomag bw138ad</t>
  </si>
  <si>
    <t>Rue st Charles</t>
  </si>
  <si>
    <t>Nuit 09-10/12/2025</t>
  </si>
  <si>
    <t>Silans</t>
  </si>
  <si>
    <t>Finisseur Volvo titan P7820C,Bomagbw161ad, bomag bw120ad</t>
  </si>
  <si>
    <t>Avenue salengro</t>
  </si>
  <si>
    <t>10/12/2025</t>
  </si>
  <si>
    <t>Mars 25</t>
  </si>
  <si>
    <t>11/12/2025</t>
  </si>
  <si>
    <t>Rue Colin - Carr. Salengro</t>
  </si>
  <si>
    <t>Rue de la Doua - Carr. Salengro</t>
  </si>
  <si>
    <t>Rue Perroncel - Carr. Billon</t>
  </si>
  <si>
    <t>Vogele Super 1300-3i, Bomag BW138AD</t>
  </si>
  <si>
    <t>Bd Zola - Carr. Verlaine</t>
  </si>
  <si>
    <t>Croisement Zola / Verlaine</t>
  </si>
  <si>
    <t>GMS Sillans</t>
  </si>
  <si>
    <t>Villeurbanne - 
Tram T6N</t>
  </si>
  <si>
    <t>Nuit 12-13/12/2025</t>
  </si>
  <si>
    <t>11-12/12/2025</t>
  </si>
  <si>
    <t>Bd Tolstoï - Carr. Verlaine</t>
  </si>
  <si>
    <t>12/12/2025</t>
  </si>
  <si>
    <t>Cs Zola - Carr. Verlaine</t>
  </si>
  <si>
    <t>Finisseur Volvo titan P6820C, bomag bw138ad</t>
  </si>
  <si>
    <t>Nuit 16-17/12/2025</t>
  </si>
  <si>
    <t>Nuit 15-16/12/2025</t>
  </si>
  <si>
    <t>Avenue Lepine</t>
  </si>
  <si>
    <t>Finisseur vogele super 1300-3i, Bomag bw138ad , bomag bw120ad</t>
  </si>
  <si>
    <t>Rue Sand</t>
  </si>
  <si>
    <t>Rue Perroncel</t>
  </si>
  <si>
    <t>Rue Yvonne</t>
  </si>
  <si>
    <t>Rue Yvonne, Rue Perroncel, Rue Sand</t>
  </si>
  <si>
    <t>Finisseur vogele super 1300i, Bomag bw138ad</t>
  </si>
  <si>
    <t>17/12/2025</t>
  </si>
  <si>
    <t>8 / 8 cm</t>
  </si>
  <si>
    <t>Croisement Boulevard Leclerc et Rue Kruger</t>
  </si>
  <si>
    <t>Couche de Base 8 cm</t>
  </si>
  <si>
    <t>Finisseur Volvo titan P7820C, Hamm hd14</t>
  </si>
  <si>
    <t>04/02/2026</t>
  </si>
  <si>
    <t>Nuit 03-04/02/2026</t>
  </si>
  <si>
    <t>Croisement Salengro / Courteline</t>
  </si>
  <si>
    <t>05/02/2026</t>
  </si>
  <si>
    <t>Rue Marguerite</t>
  </si>
  <si>
    <t>Rue Courteline</t>
  </si>
  <si>
    <t>Rue Marguerite , Courteline et  Salengro</t>
  </si>
  <si>
    <t>Avenue Salengro entre  le 56 et le 60</t>
  </si>
  <si>
    <t>Nuit 04-05/02/2026</t>
  </si>
  <si>
    <t>Rue Guillotte</t>
  </si>
  <si>
    <t>09/02/2026</t>
  </si>
  <si>
    <t>Rue du vinatier et Guillotte</t>
  </si>
  <si>
    <t>Croisement Leclerc / Guillotte</t>
  </si>
  <si>
    <t>Nuit 06-07/02/2026</t>
  </si>
  <si>
    <t>10/02/2026</t>
  </si>
  <si>
    <t>Nuit 09-10/02/2026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</si>
</sst>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56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name val="Century Gothic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vertAlign val="superscript"/>
      <sz val="11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sz val="8"/>
      <color rgb="FF000000"/>
      <name val="Century Gothic"/>
    </font>
    <font>
      <b/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1034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5" fillId="0" borderId="0" xfId="1"/>
    <xf numFmtId="0" fontId="1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9" fillId="0" borderId="7" xfId="1" applyFont="1" applyBorder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5" fillId="0" borderId="12" xfId="1" applyFont="1" applyBorder="1" applyAlignment="1" applyProtection="1">
      <alignment vertical="center" wrapText="1"/>
      <protection hidden="1"/>
    </xf>
    <xf numFmtId="0" fontId="5" fillId="0" borderId="11" xfId="1" applyFont="1" applyBorder="1" applyAlignment="1" applyProtection="1">
      <alignment vertical="center" wrapText="1"/>
      <protection hidden="1"/>
    </xf>
    <xf numFmtId="0" fontId="5" fillId="0" borderId="0" xfId="1" applyFont="1" applyAlignment="1" applyProtection="1">
      <alignment vertical="center" wrapText="1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8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2" fontId="4" fillId="0" borderId="19" xfId="1" applyNumberFormat="1" applyFont="1" applyBorder="1" applyAlignment="1" applyProtection="1">
      <alignment horizontal="center" vertical="center"/>
      <protection hidden="1"/>
    </xf>
    <xf numFmtId="2" fontId="4" fillId="0" borderId="11" xfId="1" applyNumberFormat="1" applyFont="1" applyBorder="1" applyAlignment="1" applyProtection="1">
      <alignment horizontal="center" vertical="center"/>
      <protection hidden="1"/>
    </xf>
    <xf numFmtId="166" fontId="4" fillId="0" borderId="12" xfId="1" applyNumberFormat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166" fontId="4" fillId="0" borderId="13" xfId="1" applyNumberFormat="1" applyFont="1" applyBorder="1" applyAlignment="1">
      <alignment horizontal="center" vertical="center"/>
    </xf>
    <xf numFmtId="165" fontId="4" fillId="0" borderId="11" xfId="1" applyNumberFormat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14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6" fillId="0" borderId="4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hidden="1"/>
    </xf>
    <xf numFmtId="0" fontId="4" fillId="0" borderId="0" xfId="1" applyFont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right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4" fillId="0" borderId="7" xfId="1" applyFont="1" applyBorder="1" applyAlignment="1" applyProtection="1">
      <alignment vertical="center"/>
      <protection hidden="1"/>
    </xf>
    <xf numFmtId="14" fontId="6" fillId="0" borderId="0" xfId="1" applyNumberFormat="1" applyFont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right" vertical="center"/>
      <protection hidden="1"/>
    </xf>
    <xf numFmtId="0" fontId="3" fillId="0" borderId="0" xfId="1" applyFont="1" applyAlignment="1" applyProtection="1">
      <alignment horizontal="right" vertical="center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0" fillId="0" borderId="2" xfId="1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hidden="1"/>
    </xf>
    <xf numFmtId="0" fontId="16" fillId="0" borderId="8" xfId="0" applyFont="1" applyBorder="1" applyAlignment="1" applyProtection="1">
      <alignment vertical="center"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vertical="center" wrapText="1"/>
      <protection locked="0"/>
    </xf>
    <xf numFmtId="0" fontId="16" fillId="0" borderId="7" xfId="0" applyFont="1" applyBorder="1" applyAlignment="1" applyProtection="1">
      <alignment vertical="center" wrapText="1"/>
      <protection locked="0"/>
    </xf>
    <xf numFmtId="0" fontId="16" fillId="0" borderId="6" xfId="0" applyFont="1" applyBorder="1" applyAlignment="1" applyProtection="1">
      <alignment vertical="center" wrapText="1"/>
      <protection locked="0"/>
    </xf>
    <xf numFmtId="0" fontId="16" fillId="0" borderId="5" xfId="0" applyFont="1" applyBorder="1" applyAlignment="1" applyProtection="1">
      <alignment vertical="center" wrapText="1"/>
      <protection locked="0"/>
    </xf>
    <xf numFmtId="0" fontId="16" fillId="0" borderId="4" xfId="0" applyFont="1" applyBorder="1" applyAlignment="1" applyProtection="1">
      <alignment vertical="center" wrapText="1"/>
      <protection locked="0"/>
    </xf>
    <xf numFmtId="0" fontId="16" fillId="0" borderId="3" xfId="0" applyFont="1" applyBorder="1" applyAlignment="1" applyProtection="1">
      <alignment vertical="center" wrapText="1"/>
      <protection locked="0"/>
    </xf>
    <xf numFmtId="0" fontId="17" fillId="0" borderId="7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1" fillId="0" borderId="6" xfId="0" applyFont="1" applyBorder="1" applyAlignment="1" applyProtection="1">
      <alignment horizontal="center" vertical="center"/>
      <protection hidden="1"/>
    </xf>
    <xf numFmtId="0" fontId="18" fillId="0" borderId="12" xfId="0" applyFont="1" applyBorder="1" applyAlignment="1" applyProtection="1">
      <alignment vertical="center" wrapText="1"/>
      <protection hidden="1"/>
    </xf>
    <xf numFmtId="0" fontId="18" fillId="0" borderId="11" xfId="0" applyFont="1" applyBorder="1" applyAlignment="1" applyProtection="1">
      <alignment vertical="center" wrapText="1"/>
      <protection hidden="1"/>
    </xf>
    <xf numFmtId="0" fontId="18" fillId="0" borderId="0" xfId="0" applyFont="1" applyAlignment="1" applyProtection="1">
      <alignment vertical="center" wrapText="1"/>
      <protection hidden="1"/>
    </xf>
    <xf numFmtId="0" fontId="16" fillId="0" borderId="10" xfId="0" applyFont="1" applyBorder="1" applyAlignment="1" applyProtection="1">
      <alignment vertical="center"/>
      <protection hidden="1"/>
    </xf>
    <xf numFmtId="0" fontId="22" fillId="0" borderId="10" xfId="0" applyFont="1" applyBorder="1" applyAlignment="1" applyProtection="1">
      <alignment vertical="center"/>
      <protection hidden="1"/>
    </xf>
    <xf numFmtId="0" fontId="20" fillId="0" borderId="10" xfId="0" applyFont="1" applyBorder="1" applyAlignment="1" applyProtection="1">
      <alignment vertical="center"/>
      <protection hidden="1"/>
    </xf>
    <xf numFmtId="0" fontId="21" fillId="0" borderId="9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8" xfId="0" applyFont="1" applyBorder="1" applyAlignment="1" applyProtection="1">
      <alignment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vertical="center"/>
      <protection hidden="1"/>
    </xf>
    <xf numFmtId="0" fontId="16" fillId="0" borderId="7" xfId="0" applyFont="1" applyBorder="1" applyAlignment="1" applyProtection="1">
      <alignment vertical="center"/>
      <protection hidden="1"/>
    </xf>
    <xf numFmtId="0" fontId="16" fillId="0" borderId="6" xfId="0" applyFont="1" applyBorder="1" applyAlignment="1" applyProtection="1">
      <alignment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24" fillId="0" borderId="4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 applyProtection="1">
      <alignment vertical="center"/>
      <protection hidden="1"/>
    </xf>
    <xf numFmtId="0" fontId="21" fillId="0" borderId="3" xfId="0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16" fillId="0" borderId="2" xfId="0" applyFont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left" vertical="center"/>
      <protection hidden="1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right" vertical="center"/>
      <protection locked="0"/>
    </xf>
    <xf numFmtId="0" fontId="19" fillId="0" borderId="0" xfId="0" applyFont="1" applyAlignment="1" applyProtection="1">
      <alignment horizontal="right"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19" fillId="0" borderId="7" xfId="0" applyFont="1" applyBorder="1" applyAlignment="1" applyProtection="1">
      <alignment vertical="center"/>
      <protection hidden="1"/>
    </xf>
    <xf numFmtId="14" fontId="24" fillId="0" borderId="0" xfId="0" applyNumberFormat="1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right" vertical="center"/>
      <protection hidden="1"/>
    </xf>
    <xf numFmtId="0" fontId="20" fillId="0" borderId="0" xfId="0" applyFont="1" applyAlignment="1" applyProtection="1">
      <alignment horizontal="right" vertical="center"/>
      <protection hidden="1"/>
    </xf>
    <xf numFmtId="0" fontId="16" fillId="0" borderId="2" xfId="0" applyFont="1" applyBorder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7" fillId="0" borderId="2" xfId="0" applyFont="1" applyBorder="1" applyAlignment="1" applyProtection="1">
      <alignment vertical="center"/>
      <protection hidden="1"/>
    </xf>
    <xf numFmtId="0" fontId="19" fillId="0" borderId="14" xfId="0" applyFont="1" applyBorder="1" applyAlignment="1" applyProtection="1">
      <alignment horizontal="center" vertical="center"/>
      <protection hidden="1"/>
    </xf>
    <xf numFmtId="0" fontId="19" fillId="0" borderId="11" xfId="0" applyFont="1" applyBorder="1" applyAlignment="1" applyProtection="1">
      <alignment horizontal="center" vertical="center"/>
      <protection hidden="1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165" fontId="19" fillId="0" borderId="11" xfId="0" applyNumberFormat="1" applyFont="1" applyBorder="1" applyAlignment="1" applyProtection="1">
      <alignment horizontal="center" vertical="center"/>
      <protection locked="0"/>
    </xf>
    <xf numFmtId="166" fontId="19" fillId="0" borderId="13" xfId="0" applyNumberFormat="1" applyFont="1" applyBorder="1" applyAlignment="1">
      <alignment horizontal="center" vertical="center"/>
    </xf>
    <xf numFmtId="166" fontId="19" fillId="0" borderId="11" xfId="0" applyNumberFormat="1" applyFont="1" applyBorder="1" applyAlignment="1">
      <alignment horizontal="center" vertical="center"/>
    </xf>
    <xf numFmtId="166" fontId="19" fillId="0" borderId="12" xfId="0" applyNumberFormat="1" applyFont="1" applyBorder="1" applyAlignment="1">
      <alignment horizontal="center" vertical="center"/>
    </xf>
    <xf numFmtId="2" fontId="19" fillId="0" borderId="11" xfId="0" applyNumberFormat="1" applyFont="1" applyBorder="1" applyAlignment="1" applyProtection="1">
      <alignment horizontal="center" vertical="center"/>
      <protection hidden="1"/>
    </xf>
    <xf numFmtId="2" fontId="19" fillId="0" borderId="19" xfId="0" applyNumberFormat="1" applyFont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hidden="1"/>
    </xf>
    <xf numFmtId="0" fontId="29" fillId="0" borderId="8" xfId="0" applyFont="1" applyBorder="1" applyAlignment="1" applyProtection="1">
      <alignment vertical="center" wrapText="1"/>
      <protection locked="0"/>
    </xf>
    <xf numFmtId="0" fontId="29" fillId="0" borderId="2" xfId="0" applyFont="1" applyBorder="1" applyAlignment="1" applyProtection="1">
      <alignment vertical="center" wrapText="1"/>
      <protection locked="0"/>
    </xf>
    <xf numFmtId="0" fontId="29" fillId="0" borderId="1" xfId="0" applyFont="1" applyBorder="1" applyAlignment="1" applyProtection="1">
      <alignment vertical="center" wrapText="1"/>
      <protection locked="0"/>
    </xf>
    <xf numFmtId="0" fontId="29" fillId="0" borderId="7" xfId="0" applyFont="1" applyBorder="1" applyAlignment="1" applyProtection="1">
      <alignment vertical="center" wrapText="1"/>
      <protection locked="0"/>
    </xf>
    <xf numFmtId="0" fontId="29" fillId="0" borderId="6" xfId="0" applyFont="1" applyBorder="1" applyAlignment="1" applyProtection="1">
      <alignment vertical="center" wrapText="1"/>
      <protection locked="0"/>
    </xf>
    <xf numFmtId="0" fontId="29" fillId="0" borderId="5" xfId="0" applyFont="1" applyBorder="1" applyAlignment="1" applyProtection="1">
      <alignment vertical="center" wrapText="1"/>
      <protection locked="0"/>
    </xf>
    <xf numFmtId="0" fontId="29" fillId="0" borderId="4" xfId="0" applyFont="1" applyBorder="1" applyAlignment="1" applyProtection="1">
      <alignment vertical="center" wrapText="1"/>
      <protection locked="0"/>
    </xf>
    <xf numFmtId="0" fontId="29" fillId="0" borderId="3" xfId="0" applyFont="1" applyBorder="1" applyAlignment="1" applyProtection="1">
      <alignment vertical="center" wrapText="1"/>
      <protection locked="0"/>
    </xf>
    <xf numFmtId="0" fontId="30" fillId="0" borderId="7" xfId="0" applyFont="1" applyBorder="1" applyAlignment="1" applyProtection="1">
      <alignment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4" fillId="0" borderId="6" xfId="0" applyFont="1" applyBorder="1" applyAlignment="1" applyProtection="1">
      <alignment horizontal="center" vertical="center"/>
      <protection hidden="1"/>
    </xf>
    <xf numFmtId="0" fontId="31" fillId="0" borderId="12" xfId="0" applyFont="1" applyBorder="1" applyAlignment="1" applyProtection="1">
      <alignment vertical="center" wrapText="1"/>
      <protection hidden="1"/>
    </xf>
    <xf numFmtId="0" fontId="31" fillId="0" borderId="11" xfId="0" applyFont="1" applyBorder="1" applyAlignment="1" applyProtection="1">
      <alignment vertical="center" wrapText="1"/>
      <protection hidden="1"/>
    </xf>
    <xf numFmtId="0" fontId="31" fillId="0" borderId="0" xfId="0" applyFont="1" applyAlignment="1" applyProtection="1">
      <alignment vertical="center" wrapText="1"/>
      <protection hidden="1"/>
    </xf>
    <xf numFmtId="0" fontId="29" fillId="0" borderId="10" xfId="0" applyFont="1" applyBorder="1" applyAlignment="1" applyProtection="1">
      <alignment vertical="center"/>
      <protection hidden="1"/>
    </xf>
    <xf numFmtId="0" fontId="35" fillId="0" borderId="10" xfId="0" applyFont="1" applyBorder="1" applyAlignment="1" applyProtection="1">
      <alignment vertical="center"/>
      <protection hidden="1"/>
    </xf>
    <xf numFmtId="0" fontId="33" fillId="0" borderId="10" xfId="0" applyFont="1" applyBorder="1" applyAlignment="1" applyProtection="1">
      <alignment vertical="center"/>
      <protection hidden="1"/>
    </xf>
    <xf numFmtId="0" fontId="34" fillId="0" borderId="9" xfId="0" applyFont="1" applyBorder="1" applyAlignment="1" applyProtection="1">
      <alignment horizontal="center" vertical="center"/>
      <protection hidden="1"/>
    </xf>
    <xf numFmtId="0" fontId="29" fillId="0" borderId="11" xfId="0" applyFont="1" applyBorder="1" applyAlignment="1" applyProtection="1">
      <alignment vertical="center"/>
      <protection hidden="1"/>
    </xf>
    <xf numFmtId="0" fontId="29" fillId="0" borderId="8" xfId="0" applyFont="1" applyBorder="1" applyAlignment="1" applyProtection="1">
      <alignment vertical="center"/>
      <protection hidden="1"/>
    </xf>
    <xf numFmtId="0" fontId="29" fillId="0" borderId="2" xfId="0" applyFont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vertical="center"/>
      <protection hidden="1"/>
    </xf>
    <xf numFmtId="0" fontId="29" fillId="0" borderId="7" xfId="0" applyFont="1" applyBorder="1" applyAlignment="1" applyProtection="1">
      <alignment vertical="center"/>
      <protection hidden="1"/>
    </xf>
    <xf numFmtId="0" fontId="29" fillId="0" borderId="6" xfId="0" applyFont="1" applyBorder="1" applyAlignment="1" applyProtection="1">
      <alignment vertical="center"/>
      <protection hidden="1"/>
    </xf>
    <xf numFmtId="0" fontId="37" fillId="0" borderId="2" xfId="0" applyFont="1" applyBorder="1" applyAlignment="1" applyProtection="1">
      <alignment horizontal="center" vertical="center"/>
      <protection hidden="1"/>
    </xf>
    <xf numFmtId="0" fontId="29" fillId="0" borderId="5" xfId="0" applyFont="1" applyBorder="1" applyAlignment="1" applyProtection="1">
      <alignment vertical="center"/>
      <protection hidden="1"/>
    </xf>
    <xf numFmtId="0" fontId="29" fillId="0" borderId="4" xfId="0" applyFont="1" applyBorder="1" applyAlignment="1" applyProtection="1">
      <alignment vertical="center"/>
      <protection hidden="1"/>
    </xf>
    <xf numFmtId="0" fontId="37" fillId="0" borderId="4" xfId="0" applyFont="1" applyBorder="1" applyAlignment="1" applyProtection="1">
      <alignment vertical="center"/>
      <protection hidden="1"/>
    </xf>
    <xf numFmtId="0" fontId="29" fillId="0" borderId="4" xfId="0" applyFont="1" applyBorder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vertical="center"/>
      <protection hidden="1"/>
    </xf>
    <xf numFmtId="0" fontId="34" fillId="0" borderId="3" xfId="0" applyFont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vertical="center"/>
      <protection hidden="1"/>
    </xf>
    <xf numFmtId="0" fontId="29" fillId="0" borderId="2" xfId="0" applyFont="1" applyBorder="1" applyAlignment="1" applyProtection="1">
      <alignment vertical="center"/>
      <protection hidden="1"/>
    </xf>
    <xf numFmtId="0" fontId="32" fillId="0" borderId="7" xfId="0" applyFont="1" applyBorder="1" applyAlignment="1" applyProtection="1">
      <alignment horizontal="left" vertical="center"/>
      <protection hidden="1"/>
    </xf>
    <xf numFmtId="0" fontId="32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right" vertical="center"/>
      <protection locked="0"/>
    </xf>
    <xf numFmtId="0" fontId="32" fillId="0" borderId="0" xfId="0" applyFont="1" applyAlignment="1" applyProtection="1">
      <alignment horizontal="right" vertical="center"/>
      <protection hidden="1"/>
    </xf>
    <xf numFmtId="0" fontId="34" fillId="0" borderId="0" xfId="0" applyFont="1" applyAlignment="1" applyProtection="1">
      <alignment vertical="center"/>
      <protection hidden="1"/>
    </xf>
    <xf numFmtId="0" fontId="32" fillId="0" borderId="7" xfId="0" applyFont="1" applyBorder="1" applyAlignment="1" applyProtection="1">
      <alignment vertical="center"/>
      <protection hidden="1"/>
    </xf>
    <xf numFmtId="14" fontId="37" fillId="0" borderId="0" xfId="0" applyNumberFormat="1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right" vertical="center"/>
      <protection hidden="1"/>
    </xf>
    <xf numFmtId="0" fontId="33" fillId="0" borderId="0" xfId="0" applyFont="1" applyAlignment="1" applyProtection="1">
      <alignment horizontal="right" vertical="center"/>
      <protection hidden="1"/>
    </xf>
    <xf numFmtId="0" fontId="29" fillId="0" borderId="2" xfId="0" applyFont="1" applyBorder="1" applyAlignment="1" applyProtection="1">
      <alignment horizontal="left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40" fillId="0" borderId="2" xfId="0" applyFont="1" applyBorder="1" applyAlignment="1" applyProtection="1">
      <alignment vertical="center"/>
      <protection hidden="1"/>
    </xf>
    <xf numFmtId="2" fontId="32" fillId="0" borderId="11" xfId="0" applyNumberFormat="1" applyFont="1" applyBorder="1" applyAlignment="1" applyProtection="1">
      <alignment horizontal="center" vertical="center"/>
      <protection hidden="1"/>
    </xf>
    <xf numFmtId="2" fontId="32" fillId="0" borderId="19" xfId="0" applyNumberFormat="1" applyFont="1" applyBorder="1" applyAlignment="1" applyProtection="1">
      <alignment horizontal="center" vertical="center"/>
      <protection hidden="1"/>
    </xf>
    <xf numFmtId="0" fontId="32" fillId="0" borderId="14" xfId="0" applyFont="1" applyBorder="1" applyAlignment="1" applyProtection="1">
      <alignment horizontal="center" vertical="center"/>
      <protection hidden="1"/>
    </xf>
    <xf numFmtId="0" fontId="32" fillId="0" borderId="11" xfId="0" applyFont="1" applyBorder="1" applyAlignment="1" applyProtection="1">
      <alignment horizontal="center" vertical="center"/>
      <protection hidden="1"/>
    </xf>
    <xf numFmtId="0" fontId="32" fillId="0" borderId="13" xfId="0" applyFont="1" applyBorder="1" applyAlignment="1" applyProtection="1">
      <alignment horizontal="center" vertical="center"/>
      <protection locked="0"/>
    </xf>
    <xf numFmtId="0" fontId="32" fillId="0" borderId="11" xfId="0" applyFont="1" applyBorder="1" applyAlignment="1" applyProtection="1">
      <alignment horizontal="center" vertical="center"/>
      <protection locked="0"/>
    </xf>
    <xf numFmtId="0" fontId="32" fillId="0" borderId="12" xfId="0" applyFont="1" applyBorder="1" applyAlignment="1" applyProtection="1">
      <alignment horizontal="center" vertical="center"/>
      <protection locked="0"/>
    </xf>
    <xf numFmtId="165" fontId="32" fillId="0" borderId="11" xfId="0" applyNumberFormat="1" applyFont="1" applyBorder="1" applyAlignment="1" applyProtection="1">
      <alignment horizontal="center" vertical="center"/>
      <protection locked="0"/>
    </xf>
    <xf numFmtId="166" fontId="32" fillId="0" borderId="13" xfId="0" applyNumberFormat="1" applyFont="1" applyBorder="1" applyAlignment="1">
      <alignment horizontal="center" vertical="center"/>
    </xf>
    <xf numFmtId="166" fontId="32" fillId="0" borderId="11" xfId="0" applyNumberFormat="1" applyFont="1" applyBorder="1" applyAlignment="1">
      <alignment horizontal="center" vertical="center"/>
    </xf>
    <xf numFmtId="166" fontId="32" fillId="0" borderId="12" xfId="0" applyNumberFormat="1" applyFont="1" applyBorder="1" applyAlignment="1">
      <alignment horizontal="center" vertical="center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37" fillId="0" borderId="4" xfId="0" applyFont="1" applyBorder="1" applyAlignment="1" applyProtection="1">
      <alignment horizontal="center" vertical="center"/>
      <protection hidden="1"/>
    </xf>
    <xf numFmtId="0" fontId="31" fillId="0" borderId="4" xfId="0" applyFont="1" applyBorder="1" applyAlignment="1" applyProtection="1">
      <alignment vertical="center" wrapText="1"/>
      <protection hidden="1"/>
    </xf>
    <xf numFmtId="0" fontId="32" fillId="0" borderId="2" xfId="0" applyFont="1" applyBorder="1" applyAlignment="1" applyProtection="1">
      <alignment vertical="center"/>
      <protection hidden="1"/>
    </xf>
    <xf numFmtId="0" fontId="32" fillId="0" borderId="7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0" fontId="8" fillId="0" borderId="43" xfId="1" applyFont="1" applyBorder="1" applyAlignment="1" applyProtection="1">
      <alignment vertical="center" wrapText="1"/>
      <protection locked="0"/>
    </xf>
    <xf numFmtId="0" fontId="8" fillId="0" borderId="44" xfId="1" applyFont="1" applyBorder="1" applyAlignment="1" applyProtection="1">
      <alignment vertical="center" wrapText="1"/>
      <protection locked="0"/>
    </xf>
    <xf numFmtId="0" fontId="8" fillId="0" borderId="5" xfId="1" applyFont="1" applyBorder="1" applyAlignment="1" applyProtection="1">
      <alignment vertical="center" wrapText="1"/>
      <protection locked="0"/>
    </xf>
    <xf numFmtId="0" fontId="8" fillId="0" borderId="3" xfId="1" applyFont="1" applyBorder="1" applyAlignment="1" applyProtection="1">
      <alignment vertical="center" wrapText="1"/>
      <protection locked="0"/>
    </xf>
    <xf numFmtId="0" fontId="4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42" fillId="0" borderId="0" xfId="0" applyFont="1" applyAlignment="1" applyProtection="1">
      <alignment vertical="center"/>
      <protection locked="0"/>
    </xf>
    <xf numFmtId="0" fontId="44" fillId="0" borderId="0" xfId="0" applyFont="1" applyAlignment="1" applyProtection="1">
      <alignment vertical="center"/>
      <protection hidden="1"/>
    </xf>
    <xf numFmtId="0" fontId="42" fillId="0" borderId="8" xfId="0" applyFont="1" applyBorder="1" applyAlignment="1" applyProtection="1">
      <alignment vertical="center" wrapText="1"/>
      <protection locked="0"/>
    </xf>
    <xf numFmtId="0" fontId="42" fillId="0" borderId="2" xfId="0" applyFont="1" applyBorder="1" applyAlignment="1" applyProtection="1">
      <alignment vertical="center" wrapText="1"/>
      <protection locked="0"/>
    </xf>
    <xf numFmtId="0" fontId="42" fillId="0" borderId="1" xfId="0" applyFont="1" applyBorder="1" applyAlignment="1" applyProtection="1">
      <alignment vertical="center" wrapText="1"/>
      <protection locked="0"/>
    </xf>
    <xf numFmtId="0" fontId="42" fillId="0" borderId="7" xfId="0" applyFont="1" applyBorder="1" applyAlignment="1" applyProtection="1">
      <alignment vertical="center" wrapText="1"/>
      <protection locked="0"/>
    </xf>
    <xf numFmtId="0" fontId="42" fillId="0" borderId="6" xfId="0" applyFont="1" applyBorder="1" applyAlignment="1" applyProtection="1">
      <alignment vertical="center" wrapText="1"/>
      <protection locked="0"/>
    </xf>
    <xf numFmtId="0" fontId="42" fillId="0" borderId="5" xfId="0" applyFont="1" applyBorder="1" applyAlignment="1" applyProtection="1">
      <alignment vertical="center" wrapText="1"/>
      <protection locked="0"/>
    </xf>
    <xf numFmtId="0" fontId="42" fillId="0" borderId="4" xfId="0" applyFont="1" applyBorder="1" applyAlignment="1" applyProtection="1">
      <alignment vertical="center" wrapText="1"/>
      <protection locked="0"/>
    </xf>
    <xf numFmtId="0" fontId="42" fillId="0" borderId="3" xfId="0" applyFont="1" applyBorder="1" applyAlignment="1" applyProtection="1">
      <alignment vertical="center" wrapText="1"/>
      <protection locked="0"/>
    </xf>
    <xf numFmtId="0" fontId="43" fillId="0" borderId="7" xfId="0" applyFont="1" applyBorder="1" applyAlignment="1" applyProtection="1">
      <alignment vertical="center"/>
      <protection hidden="1"/>
    </xf>
    <xf numFmtId="0" fontId="46" fillId="0" borderId="0" xfId="0" applyFont="1" applyAlignment="1" applyProtection="1">
      <alignment vertical="center"/>
      <protection hidden="1"/>
    </xf>
    <xf numFmtId="0" fontId="47" fillId="0" borderId="6" xfId="0" applyFont="1" applyBorder="1" applyAlignment="1" applyProtection="1">
      <alignment horizontal="center" vertical="center"/>
      <protection hidden="1"/>
    </xf>
    <xf numFmtId="0" fontId="44" fillId="0" borderId="12" xfId="0" applyFont="1" applyBorder="1" applyAlignment="1" applyProtection="1">
      <alignment vertical="center" wrapText="1"/>
      <protection hidden="1"/>
    </xf>
    <xf numFmtId="0" fontId="44" fillId="0" borderId="11" xfId="0" applyFont="1" applyBorder="1" applyAlignment="1" applyProtection="1">
      <alignment vertical="center" wrapText="1"/>
      <protection hidden="1"/>
    </xf>
    <xf numFmtId="0" fontId="44" fillId="0" borderId="0" xfId="0" applyFont="1" applyAlignment="1" applyProtection="1">
      <alignment vertical="center" wrapText="1"/>
      <protection hidden="1"/>
    </xf>
    <xf numFmtId="0" fontId="42" fillId="0" borderId="10" xfId="0" applyFont="1" applyBorder="1" applyAlignment="1" applyProtection="1">
      <alignment vertical="center"/>
      <protection hidden="1"/>
    </xf>
    <xf numFmtId="0" fontId="48" fillId="0" borderId="10" xfId="0" applyFont="1" applyBorder="1" applyAlignment="1" applyProtection="1">
      <alignment vertical="center"/>
      <protection hidden="1"/>
    </xf>
    <xf numFmtId="0" fontId="46" fillId="0" borderId="10" xfId="0" applyFont="1" applyBorder="1" applyAlignment="1" applyProtection="1">
      <alignment vertical="center"/>
      <protection hidden="1"/>
    </xf>
    <xf numFmtId="0" fontId="47" fillId="0" borderId="9" xfId="0" applyFont="1" applyBorder="1" applyAlignment="1" applyProtection="1">
      <alignment horizontal="center" vertical="center"/>
      <protection hidden="1"/>
    </xf>
    <xf numFmtId="0" fontId="42" fillId="0" borderId="11" xfId="0" applyFont="1" applyBorder="1" applyAlignment="1" applyProtection="1">
      <alignment vertical="center"/>
      <protection hidden="1"/>
    </xf>
    <xf numFmtId="0" fontId="42" fillId="0" borderId="8" xfId="0" applyFont="1" applyBorder="1" applyAlignment="1" applyProtection="1">
      <alignment vertical="center"/>
      <protection hidden="1"/>
    </xf>
    <xf numFmtId="0" fontId="42" fillId="0" borderId="2" xfId="0" applyFont="1" applyBorder="1" applyAlignment="1" applyProtection="1">
      <alignment horizontal="center" vertical="center"/>
      <protection hidden="1"/>
    </xf>
    <xf numFmtId="0" fontId="42" fillId="0" borderId="1" xfId="0" applyFont="1" applyBorder="1" applyAlignment="1" applyProtection="1">
      <alignment vertical="center"/>
      <protection hidden="1"/>
    </xf>
    <xf numFmtId="0" fontId="42" fillId="0" borderId="7" xfId="0" applyFont="1" applyBorder="1" applyAlignment="1" applyProtection="1">
      <alignment vertical="center"/>
      <protection hidden="1"/>
    </xf>
    <xf numFmtId="0" fontId="42" fillId="0" borderId="6" xfId="0" applyFont="1" applyBorder="1" applyAlignment="1" applyProtection="1">
      <alignment vertical="center"/>
      <protection hidden="1"/>
    </xf>
    <xf numFmtId="0" fontId="50" fillId="0" borderId="2" xfId="0" applyFont="1" applyBorder="1" applyAlignment="1" applyProtection="1">
      <alignment horizontal="center" vertical="center"/>
      <protection hidden="1"/>
    </xf>
    <xf numFmtId="0" fontId="42" fillId="0" borderId="5" xfId="0" applyFont="1" applyBorder="1" applyAlignment="1" applyProtection="1">
      <alignment vertical="center"/>
      <protection hidden="1"/>
    </xf>
    <xf numFmtId="0" fontId="42" fillId="0" borderId="4" xfId="0" applyFont="1" applyBorder="1" applyAlignment="1" applyProtection="1">
      <alignment vertical="center"/>
      <protection hidden="1"/>
    </xf>
    <xf numFmtId="0" fontId="50" fillId="0" borderId="4" xfId="0" applyFont="1" applyBorder="1" applyAlignment="1" applyProtection="1">
      <alignment vertical="center"/>
      <protection hidden="1"/>
    </xf>
    <xf numFmtId="0" fontId="42" fillId="0" borderId="4" xfId="0" applyFont="1" applyBorder="1" applyAlignment="1" applyProtection="1">
      <alignment horizontal="center" vertical="center"/>
      <protection hidden="1"/>
    </xf>
    <xf numFmtId="0" fontId="46" fillId="0" borderId="4" xfId="0" applyFont="1" applyBorder="1" applyAlignment="1" applyProtection="1">
      <alignment vertical="center"/>
      <protection hidden="1"/>
    </xf>
    <xf numFmtId="0" fontId="47" fillId="0" borderId="3" xfId="0" applyFont="1" applyBorder="1" applyAlignment="1" applyProtection="1">
      <alignment horizontal="center" vertical="center"/>
      <protection hidden="1"/>
    </xf>
    <xf numFmtId="0" fontId="49" fillId="0" borderId="0" xfId="0" applyFont="1" applyAlignment="1" applyProtection="1">
      <alignment vertical="center"/>
      <protection hidden="1"/>
    </xf>
    <xf numFmtId="0" fontId="42" fillId="0" borderId="2" xfId="0" applyFont="1" applyBorder="1" applyAlignment="1" applyProtection="1">
      <alignment vertical="center"/>
      <protection hidden="1"/>
    </xf>
    <xf numFmtId="0" fontId="45" fillId="0" borderId="7" xfId="0" applyFont="1" applyBorder="1" applyAlignment="1" applyProtection="1">
      <alignment horizontal="left" vertical="center"/>
      <protection hidden="1"/>
    </xf>
    <xf numFmtId="0" fontId="45" fillId="0" borderId="0" xfId="0" applyFont="1" applyAlignment="1" applyProtection="1">
      <alignment vertical="center"/>
      <protection locked="0"/>
    </xf>
    <xf numFmtId="0" fontId="45" fillId="0" borderId="0" xfId="0" applyFont="1" applyAlignment="1" applyProtection="1">
      <alignment vertical="center"/>
      <protection hidden="1"/>
    </xf>
    <xf numFmtId="0" fontId="45" fillId="0" borderId="0" xfId="0" applyFont="1" applyAlignment="1" applyProtection="1">
      <alignment horizontal="right" vertical="center"/>
      <protection locked="0"/>
    </xf>
    <xf numFmtId="0" fontId="45" fillId="0" borderId="0" xfId="0" applyFont="1" applyAlignment="1" applyProtection="1">
      <alignment horizontal="right" vertical="center"/>
      <protection hidden="1"/>
    </xf>
    <xf numFmtId="0" fontId="47" fillId="0" borderId="0" xfId="0" applyFont="1" applyAlignment="1" applyProtection="1">
      <alignment vertical="center"/>
      <protection hidden="1"/>
    </xf>
    <xf numFmtId="0" fontId="45" fillId="0" borderId="7" xfId="0" applyFont="1" applyBorder="1" applyAlignment="1" applyProtection="1">
      <alignment vertical="center"/>
      <protection hidden="1"/>
    </xf>
    <xf numFmtId="14" fontId="50" fillId="0" borderId="0" xfId="0" applyNumberFormat="1" applyFont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right" vertical="center"/>
      <protection hidden="1"/>
    </xf>
    <xf numFmtId="0" fontId="46" fillId="0" borderId="0" xfId="0" applyFont="1" applyAlignment="1" applyProtection="1">
      <alignment horizontal="right" vertical="center"/>
      <protection hidden="1"/>
    </xf>
    <xf numFmtId="0" fontId="42" fillId="0" borderId="2" xfId="0" applyFont="1" applyBorder="1" applyAlignment="1" applyProtection="1">
      <alignment horizontal="left" vertical="center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0" fontId="54" fillId="0" borderId="2" xfId="0" applyFont="1" applyBorder="1" applyAlignment="1" applyProtection="1">
      <alignment vertical="center"/>
      <protection hidden="1"/>
    </xf>
    <xf numFmtId="2" fontId="45" fillId="0" borderId="11" xfId="0" applyNumberFormat="1" applyFont="1" applyBorder="1" applyAlignment="1" applyProtection="1">
      <alignment horizontal="center" vertical="center"/>
      <protection hidden="1"/>
    </xf>
    <xf numFmtId="2" fontId="45" fillId="0" borderId="19" xfId="0" applyNumberFormat="1" applyFont="1" applyBorder="1" applyAlignment="1" applyProtection="1">
      <alignment horizontal="center" vertical="center"/>
      <protection hidden="1"/>
    </xf>
    <xf numFmtId="0" fontId="45" fillId="0" borderId="14" xfId="0" applyFont="1" applyBorder="1" applyAlignment="1" applyProtection="1">
      <alignment horizontal="center" vertical="center"/>
      <protection hidden="1"/>
    </xf>
    <xf numFmtId="0" fontId="45" fillId="0" borderId="11" xfId="0" applyFont="1" applyBorder="1" applyAlignment="1" applyProtection="1">
      <alignment horizontal="center" vertical="center"/>
      <protection hidden="1"/>
    </xf>
    <xf numFmtId="0" fontId="45" fillId="0" borderId="13" xfId="0" applyFont="1" applyBorder="1" applyAlignment="1" applyProtection="1">
      <alignment horizontal="center" vertical="center"/>
      <protection locked="0"/>
    </xf>
    <xf numFmtId="0" fontId="45" fillId="0" borderId="11" xfId="0" applyFont="1" applyBorder="1" applyAlignment="1" applyProtection="1">
      <alignment horizontal="center" vertical="center"/>
      <protection locked="0"/>
    </xf>
    <xf numFmtId="0" fontId="45" fillId="0" borderId="12" xfId="0" applyFont="1" applyBorder="1" applyAlignment="1" applyProtection="1">
      <alignment horizontal="center" vertical="center"/>
      <protection locked="0"/>
    </xf>
    <xf numFmtId="165" fontId="45" fillId="0" borderId="11" xfId="0" applyNumberFormat="1" applyFont="1" applyBorder="1" applyAlignment="1" applyProtection="1">
      <alignment horizontal="center" vertical="center"/>
      <protection locked="0"/>
    </xf>
    <xf numFmtId="166" fontId="45" fillId="0" borderId="13" xfId="0" applyNumberFormat="1" applyFont="1" applyBorder="1" applyAlignment="1">
      <alignment horizontal="center" vertical="center"/>
    </xf>
    <xf numFmtId="166" fontId="45" fillId="0" borderId="11" xfId="0" applyNumberFormat="1" applyFont="1" applyBorder="1" applyAlignment="1">
      <alignment horizontal="center" vertical="center"/>
    </xf>
    <xf numFmtId="166" fontId="45" fillId="0" borderId="12" xfId="0" applyNumberFormat="1" applyFont="1" applyBorder="1" applyAlignment="1">
      <alignment horizontal="center" vertical="center"/>
    </xf>
    <xf numFmtId="2" fontId="45" fillId="0" borderId="11" xfId="0" applyNumberFormat="1" applyFont="1" applyBorder="1" applyAlignment="1" applyProtection="1">
      <alignment horizontal="center" vertical="center"/>
      <protection hidden="1"/>
    </xf>
    <xf numFmtId="2" fontId="45" fillId="0" borderId="19" xfId="0" applyNumberFormat="1" applyFont="1" applyBorder="1" applyAlignment="1" applyProtection="1">
      <alignment horizontal="center" vertical="center"/>
      <protection hidden="1"/>
    </xf>
    <xf numFmtId="0" fontId="45" fillId="0" borderId="14" xfId="0" applyFont="1" applyBorder="1" applyAlignment="1" applyProtection="1">
      <alignment horizontal="center" vertical="center"/>
      <protection hidden="1"/>
    </xf>
    <xf numFmtId="0" fontId="45" fillId="0" borderId="11" xfId="0" applyFont="1" applyBorder="1" applyAlignment="1" applyProtection="1">
      <alignment horizontal="center" vertical="center"/>
      <protection hidden="1"/>
    </xf>
    <xf numFmtId="0" fontId="45" fillId="0" borderId="13" xfId="0" applyFont="1" applyBorder="1" applyAlignment="1" applyProtection="1">
      <alignment horizontal="center" vertical="center"/>
      <protection locked="0"/>
    </xf>
    <xf numFmtId="0" fontId="45" fillId="0" borderId="11" xfId="0" applyFont="1" applyBorder="1" applyAlignment="1" applyProtection="1">
      <alignment horizontal="center" vertical="center"/>
      <protection locked="0"/>
    </xf>
    <xf numFmtId="0" fontId="45" fillId="0" borderId="12" xfId="0" applyFont="1" applyBorder="1" applyAlignment="1" applyProtection="1">
      <alignment horizontal="center" vertical="center"/>
      <protection locked="0"/>
    </xf>
    <xf numFmtId="165" fontId="45" fillId="0" borderId="11" xfId="0" applyNumberFormat="1" applyFont="1" applyBorder="1" applyAlignment="1" applyProtection="1">
      <alignment horizontal="center" vertical="center"/>
      <protection locked="0"/>
    </xf>
    <xf numFmtId="166" fontId="45" fillId="0" borderId="13" xfId="0" applyNumberFormat="1" applyFont="1" applyBorder="1" applyAlignment="1">
      <alignment horizontal="center" vertical="center"/>
    </xf>
    <xf numFmtId="166" fontId="45" fillId="0" borderId="11" xfId="0" applyNumberFormat="1" applyFont="1" applyBorder="1" applyAlignment="1">
      <alignment horizontal="center" vertical="center"/>
    </xf>
    <xf numFmtId="166" fontId="45" fillId="0" borderId="12" xfId="0" applyNumberFormat="1" applyFont="1" applyBorder="1" applyAlignment="1">
      <alignment horizontal="center" vertical="center"/>
    </xf>
    <xf numFmtId="0" fontId="50" fillId="0" borderId="22" xfId="0" applyFont="1" applyBorder="1" applyAlignment="1" applyProtection="1">
      <alignment horizontal="center" vertical="center" wrapText="1"/>
      <protection hidden="1"/>
    </xf>
    <xf numFmtId="0" fontId="50" fillId="0" borderId="20" xfId="0" applyFont="1" applyBorder="1" applyAlignment="1" applyProtection="1">
      <alignment horizontal="center" vertical="center" wrapText="1"/>
      <protection hidden="1"/>
    </xf>
    <xf numFmtId="0" fontId="50" fillId="0" borderId="27" xfId="0" applyFont="1" applyBorder="1" applyAlignment="1" applyProtection="1">
      <alignment horizontal="center" vertical="center" wrapText="1"/>
      <protection hidden="1"/>
    </xf>
    <xf numFmtId="0" fontId="50" fillId="0" borderId="1" xfId="0" applyFont="1" applyBorder="1" applyAlignment="1" applyProtection="1">
      <alignment horizontal="center" vertical="center" wrapText="1"/>
      <protection hidden="1"/>
    </xf>
    <xf numFmtId="0" fontId="50" fillId="0" borderId="2" xfId="0" applyFont="1" applyBorder="1" applyAlignment="1" applyProtection="1">
      <alignment horizontal="center" vertical="center" wrapText="1"/>
      <protection hidden="1"/>
    </xf>
    <xf numFmtId="0" fontId="50" fillId="0" borderId="8" xfId="0" applyFont="1" applyBorder="1" applyAlignment="1" applyProtection="1">
      <alignment horizontal="center" vertical="center" wrapText="1"/>
      <protection hidden="1"/>
    </xf>
    <xf numFmtId="0" fontId="50" fillId="0" borderId="23" xfId="0" applyFont="1" applyBorder="1" applyAlignment="1" applyProtection="1">
      <alignment horizontal="center" vertical="center" wrapText="1"/>
      <protection hidden="1"/>
    </xf>
    <xf numFmtId="0" fontId="50" fillId="0" borderId="24" xfId="0" applyFont="1" applyBorder="1" applyAlignment="1" applyProtection="1">
      <alignment horizontal="center" vertical="center" wrapText="1"/>
      <protection hidden="1"/>
    </xf>
    <xf numFmtId="0" fontId="50" fillId="0" borderId="4" xfId="0" applyFont="1" applyBorder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left"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14" fontId="45" fillId="0" borderId="0" xfId="0" applyNumberFormat="1" applyFont="1" applyAlignment="1" applyProtection="1">
      <alignment horizontal="left" vertical="center"/>
      <protection locked="0"/>
    </xf>
    <xf numFmtId="0" fontId="47" fillId="0" borderId="29" xfId="0" applyFont="1" applyBorder="1" applyAlignment="1" applyProtection="1">
      <alignment horizontal="center" vertical="center"/>
      <protection hidden="1"/>
    </xf>
    <xf numFmtId="0" fontId="47" fillId="0" borderId="30" xfId="0" applyFont="1" applyBorder="1" applyAlignment="1" applyProtection="1">
      <alignment horizontal="center" vertical="center"/>
      <protection hidden="1"/>
    </xf>
    <xf numFmtId="0" fontId="47" fillId="0" borderId="31" xfId="0" applyFont="1" applyBorder="1" applyAlignment="1" applyProtection="1">
      <alignment horizontal="center" vertical="center"/>
      <protection hidden="1"/>
    </xf>
    <xf numFmtId="0" fontId="50" fillId="0" borderId="25" xfId="0" applyFont="1" applyBorder="1" applyAlignment="1" applyProtection="1">
      <alignment horizontal="center" vertical="center" wrapText="1"/>
      <protection hidden="1"/>
    </xf>
    <xf numFmtId="0" fontId="50" fillId="0" borderId="26" xfId="0" applyFont="1" applyBorder="1" applyAlignment="1" applyProtection="1">
      <alignment horizontal="center" vertical="center"/>
      <protection hidden="1"/>
    </xf>
    <xf numFmtId="0" fontId="50" fillId="0" borderId="2" xfId="0" applyFont="1" applyBorder="1" applyAlignment="1" applyProtection="1">
      <alignment horizontal="center" vertical="center"/>
      <protection hidden="1"/>
    </xf>
    <xf numFmtId="0" fontId="50" fillId="0" borderId="22" xfId="0" applyFont="1" applyBorder="1" applyAlignment="1" applyProtection="1">
      <alignment horizontal="center" vertical="center"/>
      <protection hidden="1"/>
    </xf>
    <xf numFmtId="0" fontId="50" fillId="0" borderId="27" xfId="0" applyFont="1" applyBorder="1" applyAlignment="1" applyProtection="1">
      <alignment horizontal="center" vertical="center"/>
      <protection hidden="1"/>
    </xf>
    <xf numFmtId="0" fontId="50" fillId="0" borderId="1" xfId="0" applyFont="1" applyBorder="1" applyAlignment="1" applyProtection="1">
      <alignment horizontal="center" vertical="center"/>
      <protection hidden="1"/>
    </xf>
    <xf numFmtId="0" fontId="50" fillId="0" borderId="8" xfId="0" applyFont="1" applyBorder="1" applyAlignment="1" applyProtection="1">
      <alignment horizontal="center" vertical="center"/>
      <protection hidden="1"/>
    </xf>
    <xf numFmtId="0" fontId="42" fillId="0" borderId="13" xfId="0" applyFont="1" applyBorder="1" applyAlignment="1" applyProtection="1">
      <alignment horizontal="center" vertical="center"/>
      <protection locked="0"/>
    </xf>
    <xf numFmtId="0" fontId="42" fillId="0" borderId="11" xfId="0" applyFont="1" applyBorder="1" applyAlignment="1" applyProtection="1">
      <alignment horizontal="center" vertical="center"/>
      <protection locked="0"/>
    </xf>
    <xf numFmtId="0" fontId="42" fillId="0" borderId="14" xfId="0" applyFont="1" applyBorder="1" applyAlignment="1" applyProtection="1">
      <alignment horizontal="center" vertical="center"/>
      <protection hidden="1"/>
    </xf>
    <xf numFmtId="0" fontId="42" fillId="0" borderId="11" xfId="0" applyFont="1" applyBorder="1" applyAlignment="1" applyProtection="1">
      <alignment horizontal="center" vertical="center"/>
      <protection hidden="1"/>
    </xf>
    <xf numFmtId="164" fontId="42" fillId="0" borderId="15" xfId="0" applyNumberFormat="1" applyFont="1" applyBorder="1" applyAlignment="1" applyProtection="1">
      <alignment horizontal="center" vertical="center"/>
      <protection hidden="1"/>
    </xf>
    <xf numFmtId="0" fontId="42" fillId="0" borderId="15" xfId="0" applyFont="1" applyBorder="1" applyAlignment="1" applyProtection="1">
      <alignment horizontal="center" vertical="center"/>
      <protection hidden="1"/>
    </xf>
    <xf numFmtId="0" fontId="42" fillId="0" borderId="16" xfId="0" applyFont="1" applyBorder="1" applyAlignment="1" applyProtection="1">
      <alignment horizontal="center" vertical="center"/>
      <protection hidden="1"/>
    </xf>
    <xf numFmtId="0" fontId="47" fillId="0" borderId="17" xfId="0" applyFont="1" applyBorder="1" applyAlignment="1" applyProtection="1">
      <alignment horizontal="center" vertical="center"/>
      <protection hidden="1"/>
    </xf>
    <xf numFmtId="0" fontId="47" fillId="0" borderId="18" xfId="0" applyFont="1" applyBorder="1" applyAlignment="1" applyProtection="1">
      <alignment horizontal="center" vertical="center"/>
      <protection hidden="1"/>
    </xf>
    <xf numFmtId="166" fontId="42" fillId="0" borderId="11" xfId="0" applyNumberFormat="1" applyFont="1" applyBorder="1" applyAlignment="1">
      <alignment horizontal="center" vertical="center"/>
    </xf>
    <xf numFmtId="166" fontId="42" fillId="0" borderId="12" xfId="0" applyNumberFormat="1" applyFont="1" applyBorder="1" applyAlignment="1">
      <alignment horizontal="center" vertical="center"/>
    </xf>
    <xf numFmtId="166" fontId="42" fillId="0" borderId="13" xfId="0" applyNumberFormat="1" applyFont="1" applyBorder="1" applyAlignment="1">
      <alignment horizontal="center" vertical="center"/>
    </xf>
    <xf numFmtId="0" fontId="45" fillId="0" borderId="0" xfId="0" applyFont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left" vertical="center" wrapText="1"/>
      <protection locked="0"/>
    </xf>
    <xf numFmtId="0" fontId="45" fillId="0" borderId="0" xfId="0" applyFont="1" applyAlignment="1" applyProtection="1">
      <alignment horizontal="left" vertical="center" wrapText="1"/>
      <protection locked="0"/>
    </xf>
    <xf numFmtId="0" fontId="45" fillId="0" borderId="7" xfId="0" applyFont="1" applyBorder="1" applyAlignment="1" applyProtection="1">
      <alignment horizontal="left" vertical="center" wrapText="1"/>
      <protection locked="0"/>
    </xf>
    <xf numFmtId="0" fontId="45" fillId="0" borderId="1" xfId="0" applyFont="1" applyBorder="1" applyAlignment="1" applyProtection="1">
      <alignment horizontal="left" vertical="center" wrapText="1"/>
      <protection locked="0"/>
    </xf>
    <xf numFmtId="0" fontId="45" fillId="0" borderId="2" xfId="0" applyFont="1" applyBorder="1" applyAlignment="1" applyProtection="1">
      <alignment horizontal="left" vertical="center" wrapText="1"/>
      <protection locked="0"/>
    </xf>
    <xf numFmtId="0" fontId="45" fillId="0" borderId="8" xfId="0" applyFont="1" applyBorder="1" applyAlignment="1" applyProtection="1">
      <alignment horizontal="left" vertical="center" wrapText="1"/>
      <protection locked="0"/>
    </xf>
    <xf numFmtId="0" fontId="49" fillId="0" borderId="28" xfId="0" applyFont="1" applyBorder="1" applyAlignment="1" applyProtection="1">
      <alignment horizontal="center" vertical="center" wrapText="1"/>
      <protection hidden="1"/>
    </xf>
    <xf numFmtId="0" fontId="49" fillId="0" borderId="15" xfId="0" applyFont="1" applyBorder="1" applyAlignment="1" applyProtection="1">
      <alignment horizontal="center" vertical="center" wrapText="1"/>
      <protection hidden="1"/>
    </xf>
    <xf numFmtId="166" fontId="50" fillId="0" borderId="18" xfId="0" applyNumberFormat="1" applyFont="1" applyBorder="1" applyAlignment="1" applyProtection="1">
      <alignment horizontal="center" vertical="center"/>
      <protection hidden="1"/>
    </xf>
    <xf numFmtId="0" fontId="53" fillId="0" borderId="2" xfId="0" applyFont="1" applyBorder="1" applyAlignment="1" applyProtection="1">
      <alignment horizontal="center" vertical="center"/>
      <protection hidden="1"/>
    </xf>
    <xf numFmtId="0" fontId="53" fillId="0" borderId="8" xfId="0" applyFont="1" applyBorder="1" applyAlignment="1" applyProtection="1">
      <alignment horizontal="center" vertical="center"/>
      <protection hidden="1"/>
    </xf>
    <xf numFmtId="0" fontId="50" fillId="0" borderId="0" xfId="0" applyFont="1" applyAlignment="1" applyProtection="1">
      <alignment horizontal="center" vertical="center"/>
      <protection hidden="1"/>
    </xf>
    <xf numFmtId="0" fontId="50" fillId="0" borderId="7" xfId="0" applyFont="1" applyBorder="1" applyAlignment="1" applyProtection="1">
      <alignment horizontal="center" vertical="center"/>
      <protection hidden="1"/>
    </xf>
    <xf numFmtId="0" fontId="44" fillId="0" borderId="6" xfId="0" applyFont="1" applyBorder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 vertical="center"/>
      <protection hidden="1"/>
    </xf>
    <xf numFmtId="0" fontId="44" fillId="0" borderId="7" xfId="0" applyFont="1" applyBorder="1" applyAlignment="1" applyProtection="1">
      <alignment horizontal="center" vertical="center"/>
      <protection hidden="1"/>
    </xf>
    <xf numFmtId="0" fontId="47" fillId="0" borderId="6" xfId="0" applyFont="1" applyBorder="1" applyAlignment="1" applyProtection="1">
      <alignment horizontal="center" vertical="center"/>
      <protection hidden="1"/>
    </xf>
    <xf numFmtId="0" fontId="47" fillId="0" borderId="0" xfId="0" applyFont="1" applyAlignment="1" applyProtection="1">
      <alignment horizontal="center" vertical="center"/>
      <protection hidden="1"/>
    </xf>
    <xf numFmtId="0" fontId="47" fillId="0" borderId="7" xfId="0" applyFont="1" applyBorder="1" applyAlignment="1" applyProtection="1">
      <alignment horizontal="center" vertic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47" fillId="0" borderId="2" xfId="0" applyFont="1" applyBorder="1" applyAlignment="1" applyProtection="1">
      <alignment horizontal="center" vertical="center"/>
      <protection hidden="1"/>
    </xf>
    <xf numFmtId="0" fontId="47" fillId="0" borderId="8" xfId="0" applyFont="1" applyBorder="1" applyAlignment="1" applyProtection="1">
      <alignment horizontal="center" vertical="center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0" fontId="42" fillId="0" borderId="3" xfId="0" applyFont="1" applyBorder="1" applyAlignment="1" applyProtection="1">
      <alignment horizontal="center" vertical="center" wrapText="1"/>
      <protection hidden="1"/>
    </xf>
    <xf numFmtId="0" fontId="42" fillId="0" borderId="4" xfId="0" applyFont="1" applyBorder="1" applyAlignment="1" applyProtection="1">
      <alignment horizontal="center" vertical="center" wrapText="1"/>
      <protection hidden="1"/>
    </xf>
    <xf numFmtId="0" fontId="42" fillId="0" borderId="5" xfId="0" applyFont="1" applyBorder="1" applyAlignment="1" applyProtection="1">
      <alignment horizontal="center" vertical="center" wrapText="1"/>
      <protection hidden="1"/>
    </xf>
    <xf numFmtId="0" fontId="42" fillId="0" borderId="6" xfId="0" applyFont="1" applyBorder="1" applyAlignment="1" applyProtection="1">
      <alignment horizontal="center" vertical="center" wrapText="1"/>
      <protection hidden="1"/>
    </xf>
    <xf numFmtId="0" fontId="42" fillId="0" borderId="0" xfId="0" applyFont="1" applyAlignment="1" applyProtection="1">
      <alignment horizontal="center" vertical="center" wrapText="1"/>
      <protection hidden="1"/>
    </xf>
    <xf numFmtId="0" fontId="42" fillId="0" borderId="7" xfId="0" applyFont="1" applyBorder="1" applyAlignment="1" applyProtection="1">
      <alignment horizontal="center" vertical="center" wrapText="1"/>
      <protection hidden="1"/>
    </xf>
    <xf numFmtId="0" fontId="42" fillId="0" borderId="1" xfId="0" applyFont="1" applyBorder="1" applyAlignment="1" applyProtection="1">
      <alignment horizontal="center" vertical="center" wrapText="1"/>
      <protection hidden="1"/>
    </xf>
    <xf numFmtId="0" fontId="42" fillId="0" borderId="2" xfId="0" applyFont="1" applyBorder="1" applyAlignment="1" applyProtection="1">
      <alignment horizontal="center" vertical="center" wrapText="1"/>
      <protection hidden="1"/>
    </xf>
    <xf numFmtId="0" fontId="42" fillId="0" borderId="8" xfId="0" applyFont="1" applyBorder="1" applyAlignment="1" applyProtection="1">
      <alignment horizontal="center" vertical="center" wrapText="1"/>
      <protection hidden="1"/>
    </xf>
    <xf numFmtId="0" fontId="49" fillId="0" borderId="3" xfId="0" applyFont="1" applyBorder="1" applyAlignment="1" applyProtection="1">
      <alignment horizontal="center" vertical="center"/>
      <protection hidden="1"/>
    </xf>
    <xf numFmtId="0" fontId="49" fillId="0" borderId="4" xfId="0" applyFont="1" applyBorder="1" applyAlignment="1" applyProtection="1">
      <alignment horizontal="center" vertical="center"/>
      <protection hidden="1"/>
    </xf>
    <xf numFmtId="0" fontId="49" fillId="0" borderId="5" xfId="0" applyFont="1" applyBorder="1" applyAlignment="1" applyProtection="1">
      <alignment horizontal="center" vertical="center"/>
      <protection hidden="1"/>
    </xf>
    <xf numFmtId="0" fontId="47" fillId="0" borderId="11" xfId="0" applyFont="1" applyBorder="1" applyAlignment="1" applyProtection="1">
      <alignment horizontal="center" vertical="center"/>
      <protection hidden="1"/>
    </xf>
    <xf numFmtId="0" fontId="43" fillId="0" borderId="11" xfId="0" applyFont="1" applyBorder="1" applyAlignment="1" applyProtection="1">
      <alignment horizontal="center" vertical="center"/>
      <protection hidden="1"/>
    </xf>
    <xf numFmtId="14" fontId="50" fillId="0" borderId="6" xfId="0" applyNumberFormat="1" applyFont="1" applyBorder="1" applyAlignment="1" applyProtection="1">
      <alignment horizontal="center" vertical="center"/>
      <protection locked="0"/>
    </xf>
    <xf numFmtId="14" fontId="50" fillId="0" borderId="0" xfId="0" applyNumberFormat="1" applyFont="1" applyAlignment="1" applyProtection="1">
      <alignment horizontal="center" vertical="center"/>
      <protection locked="0"/>
    </xf>
    <xf numFmtId="14" fontId="50" fillId="0" borderId="7" xfId="0" applyNumberFormat="1" applyFont="1" applyBorder="1" applyAlignment="1" applyProtection="1">
      <alignment horizontal="center" vertical="center"/>
      <protection locked="0"/>
    </xf>
    <xf numFmtId="0" fontId="52" fillId="0" borderId="3" xfId="0" applyFont="1" applyBorder="1" applyAlignment="1" applyProtection="1">
      <alignment horizontal="center" vertical="center" wrapText="1"/>
      <protection locked="0"/>
    </xf>
    <xf numFmtId="0" fontId="52" fillId="0" borderId="4" xfId="0" applyFont="1" applyBorder="1" applyAlignment="1" applyProtection="1">
      <alignment horizontal="center" vertical="center" wrapText="1"/>
      <protection locked="0"/>
    </xf>
    <xf numFmtId="0" fontId="52" fillId="0" borderId="5" xfId="0" applyFont="1" applyBorder="1" applyAlignment="1" applyProtection="1">
      <alignment horizontal="center" vertical="center" wrapText="1"/>
      <protection locked="0"/>
    </xf>
    <xf numFmtId="0" fontId="52" fillId="0" borderId="6" xfId="0" applyFont="1" applyBorder="1" applyAlignment="1" applyProtection="1">
      <alignment horizontal="center" vertical="center" wrapText="1"/>
      <protection locked="0"/>
    </xf>
    <xf numFmtId="0" fontId="52" fillId="0" borderId="0" xfId="0" applyFont="1" applyAlignment="1" applyProtection="1">
      <alignment horizontal="center" vertical="center" wrapText="1"/>
      <protection locked="0"/>
    </xf>
    <xf numFmtId="0" fontId="52" fillId="0" borderId="7" xfId="0" applyFont="1" applyBorder="1" applyAlignment="1" applyProtection="1">
      <alignment horizontal="center" vertical="center" wrapText="1"/>
      <protection locked="0"/>
    </xf>
    <xf numFmtId="0" fontId="52" fillId="0" borderId="1" xfId="0" applyFont="1" applyBorder="1" applyAlignment="1" applyProtection="1">
      <alignment horizontal="center" vertical="center" wrapText="1"/>
      <protection locked="0"/>
    </xf>
    <xf numFmtId="0" fontId="52" fillId="0" borderId="2" xfId="0" applyFont="1" applyBorder="1" applyAlignment="1" applyProtection="1">
      <alignment horizontal="center" vertical="center" wrapText="1"/>
      <protection locked="0"/>
    </xf>
    <xf numFmtId="0" fontId="52" fillId="0" borderId="8" xfId="0" applyFont="1" applyBorder="1" applyAlignment="1" applyProtection="1">
      <alignment horizontal="center" vertical="center" wrapText="1"/>
      <protection locked="0"/>
    </xf>
    <xf numFmtId="0" fontId="47" fillId="0" borderId="6" xfId="0" applyFont="1" applyBorder="1" applyAlignment="1" applyProtection="1">
      <alignment horizontal="center" vertical="center" wrapText="1"/>
      <protection hidden="1"/>
    </xf>
    <xf numFmtId="0" fontId="47" fillId="0" borderId="0" xfId="0" applyFont="1" applyAlignment="1" applyProtection="1">
      <alignment horizontal="center" vertical="center" wrapText="1"/>
      <protection hidden="1"/>
    </xf>
    <xf numFmtId="0" fontId="47" fillId="0" borderId="7" xfId="0" applyFont="1" applyBorder="1" applyAlignment="1" applyProtection="1">
      <alignment horizontal="center" vertical="center" wrapText="1"/>
      <protection hidden="1"/>
    </xf>
    <xf numFmtId="0" fontId="50" fillId="0" borderId="6" xfId="0" applyFont="1" applyBorder="1" applyAlignment="1" applyProtection="1">
      <alignment horizontal="center" vertical="center"/>
      <protection locked="0"/>
    </xf>
    <xf numFmtId="0" fontId="50" fillId="0" borderId="0" xfId="0" applyFont="1" applyAlignment="1" applyProtection="1">
      <alignment horizontal="center" vertical="center"/>
      <protection locked="0"/>
    </xf>
    <xf numFmtId="0" fontId="50" fillId="0" borderId="7" xfId="0" applyFont="1" applyBorder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left" vertical="center"/>
      <protection locked="0"/>
    </xf>
    <xf numFmtId="165" fontId="50" fillId="0" borderId="4" xfId="0" applyNumberFormat="1" applyFont="1" applyBorder="1" applyAlignment="1" applyProtection="1">
      <alignment horizontal="center" vertical="center"/>
      <protection locked="0"/>
    </xf>
    <xf numFmtId="2" fontId="47" fillId="0" borderId="18" xfId="0" applyNumberFormat="1" applyFont="1" applyBorder="1" applyAlignment="1" applyProtection="1">
      <alignment horizontal="center" vertical="center"/>
      <protection hidden="1"/>
    </xf>
    <xf numFmtId="2" fontId="47" fillId="0" borderId="21" xfId="0" applyNumberFormat="1" applyFont="1" applyBorder="1" applyAlignment="1" applyProtection="1">
      <alignment horizontal="center" vertical="center"/>
      <protection hidden="1"/>
    </xf>
    <xf numFmtId="0" fontId="45" fillId="0" borderId="13" xfId="0" applyFont="1" applyBorder="1" applyAlignment="1" applyProtection="1">
      <alignment horizontal="center" vertical="center" wrapText="1"/>
      <protection locked="0"/>
    </xf>
    <xf numFmtId="0" fontId="45" fillId="0" borderId="11" xfId="0" applyFont="1" applyBorder="1" applyAlignment="1" applyProtection="1">
      <alignment horizontal="center" vertical="center" wrapText="1"/>
      <protection locked="0"/>
    </xf>
    <xf numFmtId="0" fontId="42" fillId="0" borderId="11" xfId="0" applyFont="1" applyBorder="1" applyAlignment="1" applyProtection="1">
      <alignment horizontal="center" vertical="center" wrapText="1"/>
      <protection locked="0"/>
    </xf>
    <xf numFmtId="0" fontId="42" fillId="0" borderId="12" xfId="0" applyFont="1" applyBorder="1" applyAlignment="1" applyProtection="1">
      <alignment horizontal="center" vertical="center" wrapText="1"/>
      <protection locked="0"/>
    </xf>
    <xf numFmtId="0" fontId="45" fillId="0" borderId="3" xfId="0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 applyProtection="1">
      <alignment horizontal="center" vertical="center" wrapText="1"/>
      <protection locked="0"/>
    </xf>
    <xf numFmtId="0" fontId="42" fillId="0" borderId="4" xfId="0" applyFont="1" applyBorder="1" applyAlignment="1" applyProtection="1">
      <alignment horizontal="center" vertical="center" wrapText="1"/>
      <protection locked="0"/>
    </xf>
    <xf numFmtId="0" fontId="42" fillId="0" borderId="5" xfId="0" applyFont="1" applyBorder="1" applyAlignment="1" applyProtection="1">
      <alignment horizontal="center" vertical="center" wrapText="1"/>
      <protection locked="0"/>
    </xf>
    <xf numFmtId="0" fontId="45" fillId="0" borderId="6" xfId="0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42" fillId="0" borderId="7" xfId="0" applyFont="1" applyBorder="1" applyAlignment="1" applyProtection="1">
      <alignment horizontal="center" vertical="center" wrapText="1"/>
      <protection locked="0"/>
    </xf>
    <xf numFmtId="0" fontId="45" fillId="0" borderId="1" xfId="0" applyFont="1" applyBorder="1" applyAlignment="1" applyProtection="1">
      <alignment horizontal="center" vertical="center" wrapText="1"/>
      <protection locked="0"/>
    </xf>
    <xf numFmtId="0" fontId="45" fillId="0" borderId="2" xfId="0" applyFont="1" applyBorder="1" applyAlignment="1" applyProtection="1">
      <alignment horizontal="center" vertical="center" wrapText="1"/>
      <protection locked="0"/>
    </xf>
    <xf numFmtId="0" fontId="42" fillId="0" borderId="2" xfId="0" applyFont="1" applyBorder="1" applyAlignment="1" applyProtection="1">
      <alignment horizontal="center" vertical="center" wrapText="1"/>
      <protection locked="0"/>
    </xf>
    <xf numFmtId="0" fontId="42" fillId="0" borderId="8" xfId="0" applyFont="1" applyBorder="1" applyAlignment="1" applyProtection="1">
      <alignment horizontal="center" vertical="center" wrapText="1"/>
      <protection locked="0"/>
    </xf>
    <xf numFmtId="0" fontId="50" fillId="0" borderId="20" xfId="0" applyFont="1" applyBorder="1" applyAlignment="1" applyProtection="1">
      <alignment horizontal="center" vertical="center"/>
      <protection hidden="1"/>
    </xf>
    <xf numFmtId="0" fontId="44" fillId="0" borderId="1" xfId="0" applyFont="1" applyBorder="1" applyAlignment="1" applyProtection="1">
      <alignment horizontal="center" vertical="center"/>
      <protection hidden="1"/>
    </xf>
    <xf numFmtId="0" fontId="44" fillId="0" borderId="2" xfId="0" applyFont="1" applyBorder="1" applyAlignment="1" applyProtection="1">
      <alignment horizontal="center" vertical="center"/>
      <protection hidden="1"/>
    </xf>
    <xf numFmtId="0" fontId="44" fillId="0" borderId="8" xfId="0" applyFont="1" applyBorder="1" applyAlignment="1" applyProtection="1">
      <alignment horizontal="center" vertical="center"/>
      <protection hidden="1"/>
    </xf>
    <xf numFmtId="165" fontId="42" fillId="0" borderId="11" xfId="0" applyNumberFormat="1" applyFont="1" applyBorder="1" applyAlignment="1" applyProtection="1">
      <alignment horizontal="center" vertical="center"/>
      <protection locked="0"/>
    </xf>
    <xf numFmtId="0" fontId="42" fillId="0" borderId="12" xfId="0" applyFont="1" applyBorder="1" applyAlignment="1" applyProtection="1">
      <alignment horizontal="center" vertical="center"/>
      <protection locked="0"/>
    </xf>
    <xf numFmtId="2" fontId="42" fillId="0" borderId="11" xfId="0" applyNumberFormat="1" applyFont="1" applyBorder="1" applyAlignment="1" applyProtection="1">
      <alignment horizontal="center" vertical="center"/>
      <protection hidden="1"/>
    </xf>
    <xf numFmtId="2" fontId="42" fillId="0" borderId="19" xfId="0" applyNumberFormat="1" applyFont="1" applyBorder="1" applyAlignment="1" applyProtection="1">
      <alignment horizontal="center" vertical="center"/>
      <protection hidden="1"/>
    </xf>
    <xf numFmtId="165" fontId="50" fillId="0" borderId="18" xfId="0" applyNumberFormat="1" applyFont="1" applyBorder="1" applyAlignment="1" applyProtection="1">
      <alignment horizontal="center" vertical="center"/>
      <protection hidden="1"/>
    </xf>
    <xf numFmtId="0" fontId="45" fillId="0" borderId="5" xfId="0" applyFont="1" applyBorder="1" applyAlignment="1" applyProtection="1">
      <alignment horizontal="center" vertical="center" wrapText="1"/>
      <protection locked="0"/>
    </xf>
    <xf numFmtId="0" fontId="45" fillId="0" borderId="8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5" fillId="0" borderId="7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4" xfId="1" applyFont="1" applyBorder="1" applyAlignment="1" applyProtection="1">
      <alignment horizontal="center" vertical="center"/>
      <protection hidden="1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165" fontId="4" fillId="0" borderId="11" xfId="1" applyNumberFormat="1" applyFont="1" applyBorder="1" applyAlignment="1" applyProtection="1">
      <alignment horizontal="center" vertical="center"/>
      <protection locked="0"/>
    </xf>
    <xf numFmtId="166" fontId="4" fillId="0" borderId="13" xfId="1" applyNumberFormat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166" fontId="4" fillId="0" borderId="12" xfId="1" applyNumberFormat="1" applyFont="1" applyBorder="1" applyAlignment="1">
      <alignment horizontal="center" vertical="center"/>
    </xf>
    <xf numFmtId="0" fontId="4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2" fillId="0" borderId="2" xfId="1" applyFont="1" applyBorder="1" applyAlignment="1" applyProtection="1">
      <alignment horizontal="center" vertical="center"/>
      <protection hidden="1"/>
    </xf>
    <xf numFmtId="0" fontId="12" fillId="0" borderId="8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6" fillId="0" borderId="25" xfId="1" applyFont="1" applyBorder="1" applyAlignment="1" applyProtection="1">
      <alignment horizontal="center" vertical="center" wrapText="1"/>
      <protection hidden="1"/>
    </xf>
    <xf numFmtId="0" fontId="6" fillId="0" borderId="20" xfId="1" applyFont="1" applyBorder="1" applyAlignment="1" applyProtection="1">
      <alignment horizontal="center" vertical="center" wrapText="1"/>
      <protection hidden="1"/>
    </xf>
    <xf numFmtId="0" fontId="6" fillId="0" borderId="26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22" xfId="1" applyFont="1" applyBorder="1" applyAlignment="1" applyProtection="1">
      <alignment horizontal="center" vertical="center"/>
      <protection hidden="1"/>
    </xf>
    <xf numFmtId="0" fontId="6" fillId="0" borderId="27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7" fillId="0" borderId="3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 applyProtection="1">
      <alignment horizontal="center" vertical="center"/>
      <protection hidden="1"/>
    </xf>
    <xf numFmtId="0" fontId="7" fillId="0" borderId="5" xfId="1" applyFont="1" applyBorder="1" applyAlignment="1" applyProtection="1">
      <alignment horizontal="center" vertical="center"/>
      <protection hidden="1"/>
    </xf>
    <xf numFmtId="0" fontId="2" fillId="0" borderId="11" xfId="1" applyFont="1" applyBorder="1" applyAlignment="1" applyProtection="1">
      <alignment horizontal="center" vertical="center"/>
      <protection hidden="1"/>
    </xf>
    <xf numFmtId="0" fontId="9" fillId="0" borderId="11" xfId="1" applyFont="1" applyBorder="1" applyAlignment="1" applyProtection="1">
      <alignment horizontal="center" vertical="center"/>
      <protection hidden="1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165" fontId="1" fillId="0" borderId="11" xfId="1" applyNumberFormat="1" applyFont="1" applyBorder="1" applyAlignment="1" applyProtection="1">
      <alignment horizontal="center" vertical="center"/>
      <protection locked="0"/>
    </xf>
    <xf numFmtId="0" fontId="1" fillId="0" borderId="13" xfId="1" applyFont="1" applyBorder="1" applyAlignment="1" applyProtection="1">
      <alignment horizontal="center" vertical="center"/>
      <protection locked="0"/>
    </xf>
    <xf numFmtId="0" fontId="1" fillId="0" borderId="11" xfId="1" applyFont="1" applyBorder="1" applyAlignment="1" applyProtection="1">
      <alignment horizontal="center" vertical="center"/>
      <protection locked="0"/>
    </xf>
    <xf numFmtId="0" fontId="1" fillId="0" borderId="12" xfId="1" applyFont="1" applyBorder="1" applyAlignment="1" applyProtection="1">
      <alignment horizontal="center" vertical="center"/>
      <protection locked="0"/>
    </xf>
    <xf numFmtId="2" fontId="1" fillId="0" borderId="11" xfId="1" applyNumberFormat="1" applyFont="1" applyBorder="1" applyAlignment="1" applyProtection="1">
      <alignment horizontal="center" vertical="center"/>
      <protection hidden="1"/>
    </xf>
    <xf numFmtId="2" fontId="1" fillId="0" borderId="19" xfId="1" applyNumberFormat="1" applyFont="1" applyBorder="1" applyAlignment="1" applyProtection="1">
      <alignment horizontal="center" vertical="center"/>
      <protection hidden="1"/>
    </xf>
    <xf numFmtId="166" fontId="1" fillId="0" borderId="11" xfId="1" applyNumberFormat="1" applyFont="1" applyBorder="1" applyAlignment="1">
      <alignment horizontal="center" vertical="center"/>
    </xf>
    <xf numFmtId="166" fontId="1" fillId="0" borderId="12" xfId="1" applyNumberFormat="1" applyFont="1" applyBorder="1" applyAlignment="1">
      <alignment horizontal="center" vertical="center"/>
    </xf>
    <xf numFmtId="166" fontId="1" fillId="0" borderId="13" xfId="1" applyNumberFormat="1" applyFont="1" applyBorder="1" applyAlignment="1">
      <alignment horizontal="center" vertical="center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1" fillId="0" borderId="11" xfId="1" applyFont="1" applyBorder="1" applyAlignment="1" applyProtection="1">
      <alignment horizontal="center" vertical="center" wrapText="1"/>
      <protection locked="0"/>
    </xf>
    <xf numFmtId="0" fontId="1" fillId="0" borderId="12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6" fillId="0" borderId="20" xfId="1" applyFont="1" applyBorder="1" applyAlignment="1" applyProtection="1">
      <alignment horizontal="center" vertical="center"/>
      <protection hidden="1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7" fillId="0" borderId="28" xfId="1" applyFont="1" applyBorder="1" applyAlignment="1" applyProtection="1">
      <alignment horizontal="center" vertical="center" wrapText="1"/>
      <protection hidden="1"/>
    </xf>
    <xf numFmtId="0" fontId="7" fillId="0" borderId="15" xfId="1" applyFont="1" applyBorder="1" applyAlignment="1" applyProtection="1">
      <alignment horizontal="center" vertical="center" wrapText="1"/>
      <protection hidden="1"/>
    </xf>
    <xf numFmtId="166" fontId="6" fillId="0" borderId="18" xfId="1" applyNumberFormat="1" applyFont="1" applyBorder="1" applyAlignment="1" applyProtection="1">
      <alignment horizontal="center" vertical="center"/>
      <protection hidden="1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6" fillId="0" borderId="1" xfId="1" applyFont="1" applyBorder="1" applyAlignment="1" applyProtection="1">
      <alignment horizontal="center" vertical="center" wrapText="1"/>
      <protection hidden="1"/>
    </xf>
    <xf numFmtId="0" fontId="6" fillId="0" borderId="2" xfId="1" applyFont="1" applyBorder="1" applyAlignment="1" applyProtection="1">
      <alignment horizontal="center" vertical="center" wrapText="1"/>
      <protection hidden="1"/>
    </xf>
    <xf numFmtId="0" fontId="2" fillId="0" borderId="29" xfId="1" applyFont="1" applyBorder="1" applyAlignment="1" applyProtection="1">
      <alignment horizontal="center" vertical="center"/>
      <protection hidden="1"/>
    </xf>
    <xf numFmtId="0" fontId="2" fillId="0" borderId="30" xfId="1" applyFont="1" applyBorder="1" applyAlignment="1" applyProtection="1">
      <alignment horizontal="center" vertical="center"/>
      <protection hidden="1"/>
    </xf>
    <xf numFmtId="0" fontId="2" fillId="0" borderId="31" xfId="1" applyFont="1" applyBorder="1" applyAlignment="1" applyProtection="1">
      <alignment horizontal="center" vertical="center"/>
      <protection hidden="1"/>
    </xf>
    <xf numFmtId="165" fontId="6" fillId="0" borderId="18" xfId="1" applyNumberFormat="1" applyFont="1" applyBorder="1" applyAlignment="1" applyProtection="1">
      <alignment horizontal="center" vertical="center"/>
      <protection hidden="1"/>
    </xf>
    <xf numFmtId="0" fontId="1" fillId="0" borderId="14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horizontal="center" vertical="center"/>
      <protection hidden="1"/>
    </xf>
    <xf numFmtId="164" fontId="1" fillId="0" borderId="15" xfId="1" applyNumberFormat="1" applyFont="1" applyBorder="1" applyAlignment="1" applyProtection="1">
      <alignment horizontal="center" vertical="center"/>
      <protection hidden="1"/>
    </xf>
    <xf numFmtId="0" fontId="1" fillId="0" borderId="15" xfId="1" applyFont="1" applyBorder="1" applyAlignment="1" applyProtection="1">
      <alignment horizontal="center" vertical="center"/>
      <protection hidden="1"/>
    </xf>
    <xf numFmtId="0" fontId="1" fillId="0" borderId="16" xfId="1" applyFont="1" applyBorder="1" applyAlignment="1" applyProtection="1">
      <alignment horizontal="center" vertical="center"/>
      <protection hidden="1"/>
    </xf>
    <xf numFmtId="0" fontId="2" fillId="0" borderId="17" xfId="1" applyFont="1" applyBorder="1" applyAlignment="1" applyProtection="1">
      <alignment horizontal="center" vertical="center"/>
      <protection hidden="1"/>
    </xf>
    <xf numFmtId="0" fontId="2" fillId="0" borderId="18" xfId="1" applyFont="1" applyBorder="1" applyAlignment="1" applyProtection="1">
      <alignment horizontal="center" vertical="center"/>
      <protection hidden="1"/>
    </xf>
    <xf numFmtId="2" fontId="4" fillId="0" borderId="3" xfId="1" applyNumberFormat="1" applyFont="1" applyBorder="1" applyAlignment="1" applyProtection="1">
      <alignment horizontal="center" vertical="center"/>
      <protection hidden="1"/>
    </xf>
    <xf numFmtId="2" fontId="4" fillId="0" borderId="4" xfId="1" applyNumberFormat="1" applyFont="1" applyBorder="1" applyAlignment="1" applyProtection="1">
      <alignment horizontal="center" vertical="center"/>
      <protection hidden="1"/>
    </xf>
    <xf numFmtId="2" fontId="4" fillId="0" borderId="40" xfId="1" applyNumberFormat="1" applyFont="1" applyBorder="1" applyAlignment="1" applyProtection="1">
      <alignment horizontal="center" vertical="center"/>
      <protection hidden="1"/>
    </xf>
    <xf numFmtId="2" fontId="4" fillId="0" borderId="6" xfId="1" applyNumberFormat="1" applyFont="1" applyBorder="1" applyAlignment="1" applyProtection="1">
      <alignment horizontal="center" vertical="center"/>
      <protection hidden="1"/>
    </xf>
    <xf numFmtId="2" fontId="4" fillId="0" borderId="0" xfId="1" applyNumberFormat="1" applyFont="1" applyAlignment="1" applyProtection="1">
      <alignment horizontal="center" vertical="center"/>
      <protection hidden="1"/>
    </xf>
    <xf numFmtId="2" fontId="4" fillId="0" borderId="41" xfId="1" applyNumberFormat="1" applyFont="1" applyBorder="1" applyAlignment="1" applyProtection="1">
      <alignment horizontal="center" vertical="center"/>
      <protection hidden="1"/>
    </xf>
    <xf numFmtId="2" fontId="4" fillId="0" borderId="1" xfId="1" applyNumberFormat="1" applyFont="1" applyBorder="1" applyAlignment="1" applyProtection="1">
      <alignment horizontal="center" vertical="center"/>
      <protection hidden="1"/>
    </xf>
    <xf numFmtId="2" fontId="4" fillId="0" borderId="2" xfId="1" applyNumberFormat="1" applyFont="1" applyBorder="1" applyAlignment="1" applyProtection="1">
      <alignment horizontal="center" vertical="center"/>
      <protection hidden="1"/>
    </xf>
    <xf numFmtId="2" fontId="4" fillId="0" borderId="24" xfId="1" applyNumberFormat="1" applyFont="1" applyBorder="1" applyAlignment="1" applyProtection="1">
      <alignment horizontal="center" vertical="center"/>
      <protection hidden="1"/>
    </xf>
    <xf numFmtId="2" fontId="2" fillId="0" borderId="18" xfId="1" applyNumberFormat="1" applyFont="1" applyBorder="1" applyAlignment="1" applyProtection="1">
      <alignment horizontal="center" vertical="center"/>
      <protection hidden="1"/>
    </xf>
    <xf numFmtId="2" fontId="2" fillId="0" borderId="21" xfId="1" applyNumberFormat="1" applyFont="1" applyBorder="1" applyAlignment="1" applyProtection="1">
      <alignment horizontal="center" vertical="center"/>
      <protection hidden="1"/>
    </xf>
    <xf numFmtId="0" fontId="6" fillId="0" borderId="27" xfId="1" applyFont="1" applyBorder="1" applyAlignment="1" applyProtection="1">
      <alignment horizontal="center" vertical="center" wrapText="1"/>
      <protection hidden="1"/>
    </xf>
    <xf numFmtId="165" fontId="6" fillId="0" borderId="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 wrapText="1"/>
      <protection hidden="1"/>
    </xf>
    <xf numFmtId="0" fontId="6" fillId="0" borderId="23" xfId="1" applyFont="1" applyBorder="1" applyAlignment="1" applyProtection="1">
      <alignment horizontal="center" vertical="center" wrapText="1"/>
      <protection hidden="1"/>
    </xf>
    <xf numFmtId="0" fontId="6" fillId="0" borderId="24" xfId="1" applyFont="1" applyBorder="1" applyAlignment="1" applyProtection="1">
      <alignment horizontal="center" vertical="center" wrapText="1"/>
      <protection hidden="1"/>
    </xf>
    <xf numFmtId="0" fontId="6" fillId="0" borderId="4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4" fillId="0" borderId="8" xfId="1" applyFont="1" applyBorder="1" applyAlignment="1" applyProtection="1">
      <alignment horizontal="center" vertical="center" wrapText="1"/>
      <protection locked="0"/>
    </xf>
    <xf numFmtId="2" fontId="4" fillId="0" borderId="11" xfId="1" applyNumberFormat="1" applyFont="1" applyBorder="1" applyAlignment="1" applyProtection="1">
      <alignment horizontal="center" vertical="center"/>
      <protection hidden="1"/>
    </xf>
    <xf numFmtId="2" fontId="4" fillId="0" borderId="19" xfId="1" applyNumberFormat="1" applyFont="1" applyBorder="1" applyAlignment="1" applyProtection="1">
      <alignment horizontal="center" vertical="center"/>
      <protection hidden="1"/>
    </xf>
    <xf numFmtId="165" fontId="45" fillId="0" borderId="13" xfId="0" applyNumberFormat="1" applyFont="1" applyBorder="1" applyAlignment="1" applyProtection="1">
      <alignment horizontal="center" vertical="center"/>
      <protection locked="0"/>
    </xf>
    <xf numFmtId="165" fontId="45" fillId="0" borderId="12" xfId="0" applyNumberFormat="1" applyFont="1" applyBorder="1" applyAlignment="1" applyProtection="1">
      <alignment horizontal="center" vertical="center"/>
      <protection locked="0"/>
    </xf>
    <xf numFmtId="14" fontId="4" fillId="0" borderId="0" xfId="1" applyNumberFormat="1" applyFont="1" applyAlignment="1" applyProtection="1">
      <alignment horizontal="left" vertical="center" wrapText="1"/>
      <protection locked="0"/>
    </xf>
    <xf numFmtId="0" fontId="28" fillId="0" borderId="32" xfId="1" applyFont="1" applyBorder="1" applyAlignment="1" applyProtection="1">
      <alignment horizontal="center" vertical="center" wrapText="1"/>
      <protection locked="0"/>
    </xf>
    <xf numFmtId="0" fontId="28" fillId="0" borderId="33" xfId="1" applyFont="1" applyBorder="1" applyAlignment="1" applyProtection="1">
      <alignment horizontal="center" vertical="center" wrapText="1"/>
      <protection locked="0"/>
    </xf>
    <xf numFmtId="0" fontId="28" fillId="0" borderId="34" xfId="1" applyFont="1" applyBorder="1" applyAlignment="1" applyProtection="1">
      <alignment horizontal="center" vertical="center" wrapText="1"/>
      <protection locked="0"/>
    </xf>
    <xf numFmtId="0" fontId="28" fillId="0" borderId="35" xfId="1" applyFont="1" applyBorder="1" applyAlignment="1" applyProtection="1">
      <alignment horizontal="center" vertical="center" wrapText="1"/>
      <protection locked="0"/>
    </xf>
    <xf numFmtId="0" fontId="28" fillId="0" borderId="0" xfId="1" applyFont="1" applyAlignment="1" applyProtection="1">
      <alignment horizontal="center" vertical="center" wrapText="1"/>
      <protection locked="0"/>
    </xf>
    <xf numFmtId="0" fontId="28" fillId="0" borderId="36" xfId="1" applyFont="1" applyBorder="1" applyAlignment="1" applyProtection="1">
      <alignment horizontal="center" vertical="center" wrapText="1"/>
      <protection locked="0"/>
    </xf>
    <xf numFmtId="0" fontId="28" fillId="0" borderId="37" xfId="1" applyFont="1" applyBorder="1" applyAlignment="1" applyProtection="1">
      <alignment horizontal="center" vertical="center" wrapText="1"/>
      <protection locked="0"/>
    </xf>
    <xf numFmtId="0" fontId="28" fillId="0" borderId="38" xfId="1" applyFont="1" applyBorder="1" applyAlignment="1" applyProtection="1">
      <alignment horizontal="center" vertical="center" wrapText="1"/>
      <protection locked="0"/>
    </xf>
    <xf numFmtId="0" fontId="28" fillId="0" borderId="39" xfId="1" applyFont="1" applyBorder="1" applyAlignment="1" applyProtection="1">
      <alignment horizontal="center" vertical="center" wrapText="1"/>
      <protection locked="0"/>
    </xf>
    <xf numFmtId="14" fontId="45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hidden="1"/>
    </xf>
    <xf numFmtId="2" fontId="45" fillId="0" borderId="3" xfId="0" applyNumberFormat="1" applyFont="1" applyBorder="1" applyAlignment="1" applyProtection="1">
      <alignment horizontal="center" vertical="center"/>
      <protection hidden="1"/>
    </xf>
    <xf numFmtId="2" fontId="45" fillId="0" borderId="4" xfId="0" applyNumberFormat="1" applyFont="1" applyBorder="1" applyAlignment="1" applyProtection="1">
      <alignment horizontal="center" vertical="center"/>
      <protection hidden="1"/>
    </xf>
    <xf numFmtId="2" fontId="45" fillId="0" borderId="40" xfId="0" applyNumberFormat="1" applyFont="1" applyBorder="1" applyAlignment="1" applyProtection="1">
      <alignment horizontal="center" vertical="center"/>
      <protection hidden="1"/>
    </xf>
    <xf numFmtId="2" fontId="45" fillId="0" borderId="6" xfId="0" applyNumberFormat="1" applyFont="1" applyBorder="1" applyAlignment="1" applyProtection="1">
      <alignment horizontal="center" vertical="center"/>
      <protection hidden="1"/>
    </xf>
    <xf numFmtId="2" fontId="45" fillId="0" borderId="0" xfId="0" applyNumberFormat="1" applyFont="1" applyAlignment="1" applyProtection="1">
      <alignment horizontal="center" vertical="center"/>
      <protection hidden="1"/>
    </xf>
    <xf numFmtId="2" fontId="45" fillId="0" borderId="41" xfId="0" applyNumberFormat="1" applyFont="1" applyBorder="1" applyAlignment="1" applyProtection="1">
      <alignment horizontal="center" vertical="center"/>
      <protection hidden="1"/>
    </xf>
    <xf numFmtId="2" fontId="45" fillId="0" borderId="1" xfId="0" applyNumberFormat="1" applyFont="1" applyBorder="1" applyAlignment="1" applyProtection="1">
      <alignment horizontal="center" vertical="center"/>
      <protection hidden="1"/>
    </xf>
    <xf numFmtId="2" fontId="45" fillId="0" borderId="2" xfId="0" applyNumberFormat="1" applyFont="1" applyBorder="1" applyAlignment="1" applyProtection="1">
      <alignment horizontal="center" vertical="center"/>
      <protection hidden="1"/>
    </xf>
    <xf numFmtId="2" fontId="45" fillId="0" borderId="24" xfId="0" applyNumberFormat="1" applyFont="1" applyBorder="1" applyAlignment="1" applyProtection="1">
      <alignment horizontal="center" vertical="center"/>
      <protection hidden="1"/>
    </xf>
    <xf numFmtId="2" fontId="4" fillId="0" borderId="3" xfId="0" applyNumberFormat="1" applyFont="1" applyBorder="1" applyAlignment="1" applyProtection="1">
      <alignment horizontal="center" vertical="center"/>
      <protection hidden="1"/>
    </xf>
    <xf numFmtId="2" fontId="45" fillId="0" borderId="3" xfId="0" applyNumberFormat="1" applyFont="1" applyBorder="1" applyAlignment="1" applyProtection="1">
      <alignment horizontal="center" vertical="center" wrapText="1"/>
      <protection hidden="1"/>
    </xf>
    <xf numFmtId="2" fontId="45" fillId="0" borderId="4" xfId="0" applyNumberFormat="1" applyFont="1" applyBorder="1" applyAlignment="1" applyProtection="1">
      <alignment horizontal="center" vertical="center" wrapText="1"/>
      <protection hidden="1"/>
    </xf>
    <xf numFmtId="2" fontId="45" fillId="0" borderId="40" xfId="0" applyNumberFormat="1" applyFont="1" applyBorder="1" applyAlignment="1" applyProtection="1">
      <alignment horizontal="center" vertical="center" wrapText="1"/>
      <protection hidden="1"/>
    </xf>
    <xf numFmtId="2" fontId="45" fillId="0" borderId="6" xfId="0" applyNumberFormat="1" applyFont="1" applyBorder="1" applyAlignment="1" applyProtection="1">
      <alignment horizontal="center" vertical="center" wrapText="1"/>
      <protection hidden="1"/>
    </xf>
    <xf numFmtId="2" fontId="45" fillId="0" borderId="0" xfId="0" applyNumberFormat="1" applyFont="1" applyAlignment="1" applyProtection="1">
      <alignment horizontal="center" vertical="center" wrapText="1"/>
      <protection hidden="1"/>
    </xf>
    <xf numFmtId="2" fontId="45" fillId="0" borderId="41" xfId="0" applyNumberFormat="1" applyFont="1" applyBorder="1" applyAlignment="1" applyProtection="1">
      <alignment horizontal="center" vertical="center" wrapText="1"/>
      <protection hidden="1"/>
    </xf>
    <xf numFmtId="2" fontId="45" fillId="0" borderId="1" xfId="0" applyNumberFormat="1" applyFont="1" applyBorder="1" applyAlignment="1" applyProtection="1">
      <alignment horizontal="center" vertical="center" wrapText="1"/>
      <protection hidden="1"/>
    </xf>
    <xf numFmtId="2" fontId="45" fillId="0" borderId="2" xfId="0" applyNumberFormat="1" applyFont="1" applyBorder="1" applyAlignment="1" applyProtection="1">
      <alignment horizontal="center" vertical="center" wrapText="1"/>
      <protection hidden="1"/>
    </xf>
    <xf numFmtId="2" fontId="45" fillId="0" borderId="24" xfId="0" applyNumberFormat="1" applyFont="1" applyBorder="1" applyAlignment="1" applyProtection="1">
      <alignment horizontal="center" vertical="center" wrapText="1"/>
      <protection hidden="1"/>
    </xf>
    <xf numFmtId="0" fontId="32" fillId="0" borderId="14" xfId="0" applyFont="1" applyBorder="1" applyAlignment="1" applyProtection="1">
      <alignment horizontal="center" vertical="center"/>
      <protection hidden="1"/>
    </xf>
    <xf numFmtId="0" fontId="32" fillId="0" borderId="11" xfId="0" applyFont="1" applyBorder="1" applyAlignment="1" applyProtection="1">
      <alignment horizontal="center" vertical="center"/>
      <protection hidden="1"/>
    </xf>
    <xf numFmtId="0" fontId="32" fillId="0" borderId="13" xfId="0" applyFont="1" applyBorder="1" applyAlignment="1" applyProtection="1">
      <alignment horizontal="center" vertical="center"/>
      <protection locked="0"/>
    </xf>
    <xf numFmtId="0" fontId="32" fillId="0" borderId="11" xfId="0" applyFont="1" applyBorder="1" applyAlignment="1" applyProtection="1">
      <alignment horizontal="center" vertical="center"/>
      <protection locked="0"/>
    </xf>
    <xf numFmtId="0" fontId="32" fillId="0" borderId="12" xfId="0" applyFont="1" applyBorder="1" applyAlignment="1" applyProtection="1">
      <alignment horizontal="center" vertical="center"/>
      <protection locked="0"/>
    </xf>
    <xf numFmtId="165" fontId="32" fillId="0" borderId="11" xfId="0" applyNumberFormat="1" applyFont="1" applyBorder="1" applyAlignment="1" applyProtection="1">
      <alignment horizontal="center" vertical="center"/>
      <protection locked="0"/>
    </xf>
    <xf numFmtId="166" fontId="32" fillId="0" borderId="13" xfId="0" applyNumberFormat="1" applyFont="1" applyBorder="1" applyAlignment="1">
      <alignment horizontal="center" vertical="center"/>
    </xf>
    <xf numFmtId="166" fontId="32" fillId="0" borderId="11" xfId="0" applyNumberFormat="1" applyFont="1" applyBorder="1" applyAlignment="1">
      <alignment horizontal="center" vertical="center"/>
    </xf>
    <xf numFmtId="166" fontId="32" fillId="0" borderId="12" xfId="0" applyNumberFormat="1" applyFont="1" applyBorder="1" applyAlignment="1">
      <alignment horizontal="center" vertical="center"/>
    </xf>
    <xf numFmtId="2" fontId="32" fillId="0" borderId="11" xfId="0" applyNumberFormat="1" applyFont="1" applyBorder="1" applyAlignment="1" applyProtection="1">
      <alignment horizontal="center" vertical="center"/>
      <protection hidden="1"/>
    </xf>
    <xf numFmtId="2" fontId="32" fillId="0" borderId="19" xfId="0" applyNumberFormat="1" applyFont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 vertical="center"/>
      <protection locked="0"/>
    </xf>
    <xf numFmtId="0" fontId="37" fillId="0" borderId="22" xfId="0" applyFont="1" applyBorder="1" applyAlignment="1" applyProtection="1">
      <alignment horizontal="center" vertical="center" wrapText="1"/>
      <protection hidden="1"/>
    </xf>
    <xf numFmtId="0" fontId="37" fillId="0" borderId="20" xfId="0" applyFont="1" applyBorder="1" applyAlignment="1" applyProtection="1">
      <alignment horizontal="center" vertical="center" wrapText="1"/>
      <protection hidden="1"/>
    </xf>
    <xf numFmtId="0" fontId="37" fillId="0" borderId="27" xfId="0" applyFont="1" applyBorder="1" applyAlignment="1" applyProtection="1">
      <alignment horizontal="center" vertical="center" wrapText="1"/>
      <protection hidden="1"/>
    </xf>
    <xf numFmtId="165" fontId="37" fillId="0" borderId="4" xfId="0" applyNumberFormat="1" applyFont="1" applyBorder="1" applyAlignment="1" applyProtection="1">
      <alignment horizontal="center" vertical="center"/>
      <protection locked="0"/>
    </xf>
    <xf numFmtId="0" fontId="37" fillId="0" borderId="1" xfId="0" applyFont="1" applyBorder="1" applyAlignment="1" applyProtection="1">
      <alignment horizontal="center" vertical="center" wrapText="1"/>
      <protection hidden="1"/>
    </xf>
    <xf numFmtId="0" fontId="37" fillId="0" borderId="2" xfId="0" applyFont="1" applyBorder="1" applyAlignment="1" applyProtection="1">
      <alignment horizontal="center" vertical="center" wrapText="1"/>
      <protection hidden="1"/>
    </xf>
    <xf numFmtId="0" fontId="37" fillId="0" borderId="8" xfId="0" applyFont="1" applyBorder="1" applyAlignment="1" applyProtection="1">
      <alignment horizontal="center" vertical="center" wrapText="1"/>
      <protection hidden="1"/>
    </xf>
    <xf numFmtId="0" fontId="37" fillId="0" borderId="23" xfId="0" applyFont="1" applyBorder="1" applyAlignment="1" applyProtection="1">
      <alignment horizontal="center" vertical="center" wrapText="1"/>
      <protection hidden="1"/>
    </xf>
    <xf numFmtId="0" fontId="37" fillId="0" borderId="24" xfId="0" applyFont="1" applyBorder="1" applyAlignment="1" applyProtection="1">
      <alignment horizontal="center" vertical="center" wrapText="1"/>
      <protection hidden="1"/>
    </xf>
    <xf numFmtId="0" fontId="37" fillId="0" borderId="4" xfId="0" applyFont="1" applyBorder="1" applyAlignment="1" applyProtection="1">
      <alignment horizontal="center" vertical="center"/>
      <protection hidden="1"/>
    </xf>
    <xf numFmtId="0" fontId="37" fillId="0" borderId="1" xfId="0" applyFont="1" applyBorder="1" applyAlignment="1" applyProtection="1">
      <alignment horizontal="center" vertical="center"/>
      <protection hidden="1"/>
    </xf>
    <xf numFmtId="0" fontId="37" fillId="0" borderId="8" xfId="0" applyFont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left"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29" fillId="0" borderId="14" xfId="0" applyFont="1" applyBorder="1" applyAlignment="1" applyProtection="1">
      <alignment horizontal="center" vertical="center"/>
      <protection hidden="1"/>
    </xf>
    <xf numFmtId="0" fontId="29" fillId="0" borderId="11" xfId="0" applyFont="1" applyBorder="1" applyAlignment="1" applyProtection="1">
      <alignment horizontal="center" vertical="center"/>
      <protection hidden="1"/>
    </xf>
    <xf numFmtId="164" fontId="29" fillId="0" borderId="15" xfId="0" applyNumberFormat="1" applyFont="1" applyBorder="1" applyAlignment="1" applyProtection="1">
      <alignment horizontal="center" vertical="center"/>
      <protection hidden="1"/>
    </xf>
    <xf numFmtId="0" fontId="29" fillId="0" borderId="15" xfId="0" applyFont="1" applyBorder="1" applyAlignment="1" applyProtection="1">
      <alignment horizontal="center" vertical="center"/>
      <protection hidden="1"/>
    </xf>
    <xf numFmtId="0" fontId="29" fillId="0" borderId="16" xfId="0" applyFont="1" applyBorder="1" applyAlignment="1" applyProtection="1">
      <alignment horizontal="center" vertical="center"/>
      <protection hidden="1"/>
    </xf>
    <xf numFmtId="0" fontId="34" fillId="0" borderId="17" xfId="0" applyFont="1" applyBorder="1" applyAlignment="1" applyProtection="1">
      <alignment horizontal="center" vertical="center"/>
      <protection hidden="1"/>
    </xf>
    <xf numFmtId="0" fontId="34" fillId="0" borderId="18" xfId="0" applyFont="1" applyBorder="1" applyAlignment="1" applyProtection="1">
      <alignment horizontal="center" vertical="center"/>
      <protection hidden="1"/>
    </xf>
    <xf numFmtId="2" fontId="34" fillId="0" borderId="18" xfId="0" applyNumberFormat="1" applyFont="1" applyBorder="1" applyAlignment="1" applyProtection="1">
      <alignment horizontal="center" vertical="center"/>
      <protection hidden="1"/>
    </xf>
    <xf numFmtId="2" fontId="34" fillId="0" borderId="21" xfId="0" applyNumberFormat="1" applyFont="1" applyBorder="1" applyAlignment="1" applyProtection="1">
      <alignment horizontal="center" vertical="center"/>
      <protection hidden="1"/>
    </xf>
    <xf numFmtId="0" fontId="32" fillId="0" borderId="6" xfId="0" applyFont="1" applyBorder="1" applyAlignment="1" applyProtection="1">
      <alignment horizontal="left" vertical="center" wrapText="1"/>
      <protection locked="0"/>
    </xf>
    <xf numFmtId="0" fontId="32" fillId="0" borderId="0" xfId="0" applyFont="1" applyAlignment="1" applyProtection="1">
      <alignment horizontal="left" vertical="center" wrapText="1"/>
      <protection locked="0"/>
    </xf>
    <xf numFmtId="0" fontId="32" fillId="0" borderId="7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32" fillId="0" borderId="8" xfId="0" applyFont="1" applyBorder="1" applyAlignment="1" applyProtection="1">
      <alignment horizontal="left" vertical="center" wrapText="1"/>
      <protection locked="0"/>
    </xf>
    <xf numFmtId="0" fontId="36" fillId="0" borderId="28" xfId="0" applyFont="1" applyBorder="1" applyAlignment="1" applyProtection="1">
      <alignment horizontal="center" vertical="center" wrapText="1"/>
      <protection hidden="1"/>
    </xf>
    <xf numFmtId="0" fontId="36" fillId="0" borderId="15" xfId="0" applyFont="1" applyBorder="1" applyAlignment="1" applyProtection="1">
      <alignment horizontal="center" vertical="center" wrapText="1"/>
      <protection hidden="1"/>
    </xf>
    <xf numFmtId="166" fontId="37" fillId="0" borderId="18" xfId="0" applyNumberFormat="1" applyFont="1" applyBorder="1" applyAlignment="1" applyProtection="1">
      <alignment horizontal="center" vertical="center"/>
      <protection hidden="1"/>
    </xf>
    <xf numFmtId="0" fontId="34" fillId="0" borderId="29" xfId="0" applyFont="1" applyBorder="1" applyAlignment="1" applyProtection="1">
      <alignment horizontal="center" vertical="center"/>
      <protection hidden="1"/>
    </xf>
    <xf numFmtId="0" fontId="34" fillId="0" borderId="30" xfId="0" applyFont="1" applyBorder="1" applyAlignment="1" applyProtection="1">
      <alignment horizontal="center" vertical="center"/>
      <protection hidden="1"/>
    </xf>
    <xf numFmtId="0" fontId="34" fillId="0" borderId="31" xfId="0" applyFont="1" applyBorder="1" applyAlignment="1" applyProtection="1">
      <alignment horizontal="center" vertical="center"/>
      <protection hidden="1"/>
    </xf>
    <xf numFmtId="0" fontId="31" fillId="0" borderId="6" xfId="0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1" fillId="0" borderId="7" xfId="0" applyFont="1" applyBorder="1" applyAlignment="1" applyProtection="1">
      <alignment horizontal="center" vertic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0" fontId="31" fillId="0" borderId="2" xfId="0" applyFont="1" applyBorder="1" applyAlignment="1" applyProtection="1">
      <alignment horizontal="center" vertical="center"/>
      <protection hidden="1"/>
    </xf>
    <xf numFmtId="0" fontId="31" fillId="0" borderId="8" xfId="0" applyFont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14" fontId="32" fillId="0" borderId="0" xfId="0" applyNumberFormat="1" applyFont="1" applyAlignment="1" applyProtection="1">
      <alignment horizontal="left" vertical="center"/>
      <protection locked="0"/>
    </xf>
    <xf numFmtId="165" fontId="29" fillId="0" borderId="11" xfId="0" applyNumberFormat="1" applyFont="1" applyBorder="1" applyAlignment="1" applyProtection="1">
      <alignment horizontal="center" vertical="center"/>
      <protection locked="0"/>
    </xf>
    <xf numFmtId="0" fontId="29" fillId="0" borderId="13" xfId="0" applyFont="1" applyBorder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29" fillId="0" borderId="12" xfId="0" applyFont="1" applyBorder="1" applyAlignment="1" applyProtection="1">
      <alignment horizontal="center" vertical="center"/>
      <protection locked="0"/>
    </xf>
    <xf numFmtId="2" fontId="29" fillId="0" borderId="11" xfId="0" applyNumberFormat="1" applyFont="1" applyBorder="1" applyAlignment="1" applyProtection="1">
      <alignment horizontal="center" vertical="center"/>
      <protection hidden="1"/>
    </xf>
    <xf numFmtId="2" fontId="29" fillId="0" borderId="19" xfId="0" applyNumberFormat="1" applyFont="1" applyBorder="1" applyAlignment="1" applyProtection="1">
      <alignment horizontal="center" vertical="center"/>
      <protection hidden="1"/>
    </xf>
    <xf numFmtId="166" fontId="29" fillId="0" borderId="11" xfId="0" applyNumberFormat="1" applyFont="1" applyBorder="1" applyAlignment="1">
      <alignment horizontal="center" vertical="center"/>
    </xf>
    <xf numFmtId="166" fontId="29" fillId="0" borderId="12" xfId="0" applyNumberFormat="1" applyFont="1" applyBorder="1" applyAlignment="1">
      <alignment horizontal="center" vertical="center"/>
    </xf>
    <xf numFmtId="166" fontId="29" fillId="0" borderId="13" xfId="0" applyNumberFormat="1" applyFont="1" applyBorder="1" applyAlignment="1">
      <alignment horizontal="center" vertical="center"/>
    </xf>
    <xf numFmtId="0" fontId="32" fillId="0" borderId="13" xfId="0" applyFont="1" applyBorder="1" applyAlignment="1" applyProtection="1">
      <alignment horizontal="center" vertical="center" wrapText="1"/>
      <protection locked="0"/>
    </xf>
    <xf numFmtId="0" fontId="32" fillId="0" borderId="11" xfId="0" applyFont="1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32" fillId="0" borderId="3" xfId="0" applyFont="1" applyBorder="1" applyAlignment="1" applyProtection="1">
      <alignment horizontal="center" vertical="center" wrapText="1"/>
      <protection locked="0"/>
    </xf>
    <xf numFmtId="0" fontId="32" fillId="0" borderId="4" xfId="0" applyFont="1" applyBorder="1" applyAlignment="1" applyProtection="1">
      <alignment horizontal="center" vertical="center" wrapText="1"/>
      <protection locked="0"/>
    </xf>
    <xf numFmtId="0" fontId="29" fillId="0" borderId="4" xfId="0" applyFont="1" applyBorder="1" applyAlignment="1" applyProtection="1">
      <alignment horizontal="center" vertical="center" wrapText="1"/>
      <protection locked="0"/>
    </xf>
    <xf numFmtId="0" fontId="29" fillId="0" borderId="5" xfId="0" applyFont="1" applyBorder="1" applyAlignment="1" applyProtection="1">
      <alignment horizontal="center" vertical="center" wrapText="1"/>
      <protection locked="0"/>
    </xf>
    <xf numFmtId="0" fontId="32" fillId="0" borderId="6" xfId="0" applyFont="1" applyBorder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29" fillId="0" borderId="7" xfId="0" applyFont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0" fontId="29" fillId="0" borderId="8" xfId="0" applyFont="1" applyBorder="1" applyAlignment="1" applyProtection="1">
      <alignment horizontal="center" vertical="center" wrapText="1"/>
      <protection locked="0"/>
    </xf>
    <xf numFmtId="0" fontId="37" fillId="0" borderId="20" xfId="0" applyFont="1" applyBorder="1" applyAlignment="1" applyProtection="1">
      <alignment horizontal="center" vertical="center"/>
      <protection hidden="1"/>
    </xf>
    <xf numFmtId="0" fontId="39" fillId="0" borderId="2" xfId="0" applyFont="1" applyBorder="1" applyAlignment="1" applyProtection="1">
      <alignment horizontal="center" vertical="center"/>
      <protection hidden="1"/>
    </xf>
    <xf numFmtId="0" fontId="39" fillId="0" borderId="8" xfId="0" applyFont="1" applyBorder="1" applyAlignment="1" applyProtection="1">
      <alignment horizontal="center" vertical="center"/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7" fillId="0" borderId="7" xfId="0" applyFont="1" applyBorder="1" applyAlignment="1" applyProtection="1">
      <alignment horizontal="center" vertical="center"/>
      <protection hidden="1"/>
    </xf>
    <xf numFmtId="0" fontId="34" fillId="0" borderId="6" xfId="0" applyFont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34" fillId="0" borderId="7" xfId="0" applyFont="1" applyBorder="1" applyAlignment="1" applyProtection="1">
      <alignment horizontal="center" vertical="center"/>
      <protection hidden="1"/>
    </xf>
    <xf numFmtId="0" fontId="34" fillId="0" borderId="1" xfId="0" applyFont="1" applyBorder="1" applyAlignment="1" applyProtection="1">
      <alignment horizontal="center" vertical="center"/>
      <protection hidden="1"/>
    </xf>
    <xf numFmtId="0" fontId="34" fillId="0" borderId="2" xfId="0" applyFont="1" applyBorder="1" applyAlignment="1" applyProtection="1">
      <alignment horizontal="center" vertical="center"/>
      <protection hidden="1"/>
    </xf>
    <xf numFmtId="0" fontId="34" fillId="0" borderId="8" xfId="0" applyFont="1" applyBorder="1" applyAlignment="1" applyProtection="1">
      <alignment horizontal="center" vertical="center"/>
      <protection hidden="1"/>
    </xf>
    <xf numFmtId="0" fontId="37" fillId="0" borderId="25" xfId="0" applyFont="1" applyBorder="1" applyAlignment="1" applyProtection="1">
      <alignment horizontal="center" vertical="center" wrapText="1"/>
      <protection hidden="1"/>
    </xf>
    <xf numFmtId="0" fontId="37" fillId="0" borderId="26" xfId="0" applyFont="1" applyBorder="1" applyAlignment="1" applyProtection="1">
      <alignment horizontal="center" vertical="center"/>
      <protection hidden="1"/>
    </xf>
    <xf numFmtId="0" fontId="37" fillId="0" borderId="2" xfId="0" applyFont="1" applyBorder="1" applyAlignment="1" applyProtection="1">
      <alignment horizontal="center" vertical="center"/>
      <protection hidden="1"/>
    </xf>
    <xf numFmtId="0" fontId="37" fillId="0" borderId="22" xfId="0" applyFont="1" applyBorder="1" applyAlignment="1" applyProtection="1">
      <alignment horizontal="center" vertical="center"/>
      <protection hidden="1"/>
    </xf>
    <xf numFmtId="0" fontId="37" fillId="0" borderId="27" xfId="0" applyFont="1" applyBorder="1" applyAlignment="1" applyProtection="1">
      <alignment horizontal="center" vertical="center"/>
      <protection hidden="1"/>
    </xf>
    <xf numFmtId="0" fontId="29" fillId="0" borderId="3" xfId="0" applyFont="1" applyBorder="1" applyAlignment="1" applyProtection="1">
      <alignment horizontal="center" vertical="center" wrapText="1"/>
      <protection hidden="1"/>
    </xf>
    <xf numFmtId="0" fontId="29" fillId="0" borderId="4" xfId="0" applyFont="1" applyBorder="1" applyAlignment="1" applyProtection="1">
      <alignment horizontal="center" vertical="center" wrapText="1"/>
      <protection hidden="1"/>
    </xf>
    <xf numFmtId="0" fontId="29" fillId="0" borderId="5" xfId="0" applyFont="1" applyBorder="1" applyAlignment="1" applyProtection="1">
      <alignment horizontal="center" vertical="center" wrapText="1"/>
      <protection hidden="1"/>
    </xf>
    <xf numFmtId="0" fontId="29" fillId="0" borderId="6" xfId="0" applyFont="1" applyBorder="1" applyAlignment="1" applyProtection="1">
      <alignment horizontal="center" vertical="center" wrapText="1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9" fillId="0" borderId="7" xfId="0" applyFont="1" applyBorder="1" applyAlignment="1" applyProtection="1">
      <alignment horizontal="center" vertical="center" wrapText="1"/>
      <protection hidden="1"/>
    </xf>
    <xf numFmtId="0" fontId="29" fillId="0" borderId="1" xfId="0" applyFont="1" applyBorder="1" applyAlignment="1" applyProtection="1">
      <alignment horizontal="center" vertical="center" wrapText="1"/>
      <protection hidden="1"/>
    </xf>
    <xf numFmtId="0" fontId="29" fillId="0" borderId="2" xfId="0" applyFont="1" applyBorder="1" applyAlignment="1" applyProtection="1">
      <alignment horizontal="center" vertical="center" wrapText="1"/>
      <protection hidden="1"/>
    </xf>
    <xf numFmtId="0" fontId="29" fillId="0" borderId="8" xfId="0" applyFont="1" applyBorder="1" applyAlignment="1" applyProtection="1">
      <alignment horizontal="center" vertical="center" wrapText="1"/>
      <protection hidden="1"/>
    </xf>
    <xf numFmtId="0" fontId="36" fillId="0" borderId="3" xfId="0" applyFont="1" applyBorder="1" applyAlignment="1" applyProtection="1">
      <alignment horizontal="center" vertical="center"/>
      <protection hidden="1"/>
    </xf>
    <xf numFmtId="0" fontId="36" fillId="0" borderId="4" xfId="0" applyFont="1" applyBorder="1" applyAlignment="1" applyProtection="1">
      <alignment horizontal="center" vertical="center"/>
      <protection hidden="1"/>
    </xf>
    <xf numFmtId="0" fontId="36" fillId="0" borderId="5" xfId="0" applyFont="1" applyBorder="1" applyAlignment="1" applyProtection="1">
      <alignment horizontal="center" vertical="center"/>
      <protection hidden="1"/>
    </xf>
    <xf numFmtId="0" fontId="34" fillId="0" borderId="11" xfId="0" applyFont="1" applyBorder="1" applyAlignment="1" applyProtection="1">
      <alignment horizontal="center" vertical="center"/>
      <protection hidden="1"/>
    </xf>
    <xf numFmtId="0" fontId="30" fillId="0" borderId="11" xfId="0" applyFont="1" applyBorder="1" applyAlignment="1" applyProtection="1">
      <alignment horizontal="center" vertical="center"/>
      <protection hidden="1"/>
    </xf>
    <xf numFmtId="14" fontId="37" fillId="0" borderId="6" xfId="0" applyNumberFormat="1" applyFont="1" applyBorder="1" applyAlignment="1" applyProtection="1">
      <alignment horizontal="center" vertical="center"/>
      <protection locked="0"/>
    </xf>
    <xf numFmtId="14" fontId="37" fillId="0" borderId="0" xfId="0" applyNumberFormat="1" applyFont="1" applyAlignment="1" applyProtection="1">
      <alignment horizontal="center" vertical="center"/>
      <protection locked="0"/>
    </xf>
    <xf numFmtId="14" fontId="37" fillId="0" borderId="7" xfId="0" applyNumberFormat="1" applyFont="1" applyBorder="1" applyAlignment="1" applyProtection="1">
      <alignment horizontal="center" vertical="center"/>
      <protection locked="0"/>
    </xf>
    <xf numFmtId="0" fontId="38" fillId="0" borderId="3" xfId="0" applyFont="1" applyBorder="1" applyAlignment="1" applyProtection="1">
      <alignment horizontal="center" vertical="center" wrapText="1"/>
      <protection locked="0"/>
    </xf>
    <xf numFmtId="0" fontId="38" fillId="0" borderId="4" xfId="0" applyFont="1" applyBorder="1" applyAlignment="1" applyProtection="1">
      <alignment horizontal="center" vertical="center" wrapText="1"/>
      <protection locked="0"/>
    </xf>
    <xf numFmtId="0" fontId="38" fillId="0" borderId="5" xfId="0" applyFont="1" applyBorder="1" applyAlignment="1" applyProtection="1">
      <alignment horizontal="center" vertical="center" wrapText="1"/>
      <protection locked="0"/>
    </xf>
    <xf numFmtId="0" fontId="38" fillId="0" borderId="6" xfId="0" applyFont="1" applyBorder="1" applyAlignment="1" applyProtection="1">
      <alignment horizontal="center" vertical="center" wrapText="1"/>
      <protection locked="0"/>
    </xf>
    <xf numFmtId="0" fontId="38" fillId="0" borderId="0" xfId="0" applyFont="1" applyAlignment="1" applyProtection="1">
      <alignment horizontal="center" vertical="center" wrapText="1"/>
      <protection locked="0"/>
    </xf>
    <xf numFmtId="0" fontId="38" fillId="0" borderId="7" xfId="0" applyFont="1" applyBorder="1" applyAlignment="1" applyProtection="1">
      <alignment horizontal="center" vertical="center" wrapText="1"/>
      <protection locked="0"/>
    </xf>
    <xf numFmtId="0" fontId="38" fillId="0" borderId="1" xfId="0" applyFont="1" applyBorder="1" applyAlignment="1" applyProtection="1">
      <alignment horizontal="center" vertical="center" wrapText="1"/>
      <protection locked="0"/>
    </xf>
    <xf numFmtId="0" fontId="38" fillId="0" borderId="2" xfId="0" applyFont="1" applyBorder="1" applyAlignment="1" applyProtection="1">
      <alignment horizontal="center" vertical="center" wrapText="1"/>
      <protection locked="0"/>
    </xf>
    <xf numFmtId="0" fontId="38" fillId="0" borderId="8" xfId="0" applyFont="1" applyBorder="1" applyAlignment="1" applyProtection="1">
      <alignment horizontal="center" vertical="center" wrapText="1"/>
      <protection locked="0"/>
    </xf>
    <xf numFmtId="0" fontId="34" fillId="0" borderId="6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7" xfId="0" applyFont="1" applyBorder="1" applyAlignment="1" applyProtection="1">
      <alignment horizontal="center" vertical="center" wrapText="1"/>
      <protection hidden="1"/>
    </xf>
    <xf numFmtId="0" fontId="37" fillId="0" borderId="6" xfId="0" applyFont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7" xfId="0" applyFont="1" applyBorder="1" applyAlignment="1" applyProtection="1">
      <alignment horizontal="center" vertical="center"/>
      <protection locked="0"/>
    </xf>
    <xf numFmtId="14" fontId="32" fillId="0" borderId="0" xfId="0" applyNumberFormat="1" applyFont="1" applyAlignment="1" applyProtection="1">
      <alignment horizontal="left" vertical="center" wrapText="1"/>
      <protection locked="0"/>
    </xf>
    <xf numFmtId="0" fontId="32" fillId="0" borderId="0" xfId="0" applyFont="1" applyAlignment="1" applyProtection="1">
      <alignment horizontal="left" vertical="center"/>
      <protection locked="0"/>
    </xf>
    <xf numFmtId="165" fontId="37" fillId="0" borderId="18" xfId="0" applyNumberFormat="1" applyFont="1" applyBorder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left" vertical="center"/>
      <protection locked="0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" fillId="0" borderId="6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left" vertical="center"/>
      <protection hidden="1"/>
    </xf>
    <xf numFmtId="49" fontId="4" fillId="0" borderId="0" xfId="1" applyNumberFormat="1" applyFont="1" applyAlignment="1" applyProtection="1">
      <alignment horizontal="left" vertical="center"/>
      <protection locked="0"/>
    </xf>
    <xf numFmtId="0" fontId="32" fillId="0" borderId="5" xfId="0" applyFont="1" applyBorder="1" applyAlignment="1" applyProtection="1">
      <alignment horizontal="center" vertical="center" wrapText="1"/>
      <protection locked="0"/>
    </xf>
    <xf numFmtId="0" fontId="32" fillId="0" borderId="7" xfId="0" applyFont="1" applyBorder="1" applyAlignment="1" applyProtection="1">
      <alignment horizontal="center" vertical="center" wrapText="1"/>
      <protection locked="0"/>
    </xf>
    <xf numFmtId="0" fontId="32" fillId="0" borderId="8" xfId="0" applyFont="1" applyBorder="1" applyAlignment="1" applyProtection="1">
      <alignment horizontal="center" vertical="center" wrapText="1"/>
      <protection locked="0"/>
    </xf>
    <xf numFmtId="2" fontId="37" fillId="0" borderId="18" xfId="0" applyNumberFormat="1" applyFont="1" applyBorder="1" applyAlignment="1" applyProtection="1">
      <alignment horizontal="center" vertical="center"/>
      <protection hidden="1"/>
    </xf>
    <xf numFmtId="2" fontId="37" fillId="0" borderId="21" xfId="0" applyNumberFormat="1" applyFont="1" applyBorder="1" applyAlignment="1" applyProtection="1">
      <alignment horizontal="center" vertical="center"/>
      <protection hidden="1"/>
    </xf>
    <xf numFmtId="0" fontId="29" fillId="0" borderId="2" xfId="0" applyFont="1" applyBorder="1" applyAlignment="1" applyProtection="1">
      <alignment horizontal="center" vertical="center"/>
      <protection hidden="1"/>
    </xf>
    <xf numFmtId="0" fontId="32" fillId="0" borderId="2" xfId="0" applyFont="1" applyBorder="1" applyAlignment="1" applyProtection="1">
      <alignment horizontal="center" vertical="center"/>
      <protection hidden="1"/>
    </xf>
    <xf numFmtId="0" fontId="37" fillId="0" borderId="17" xfId="0" applyFont="1" applyBorder="1" applyAlignment="1" applyProtection="1">
      <alignment horizontal="center" vertical="center"/>
      <protection hidden="1"/>
    </xf>
    <xf numFmtId="0" fontId="37" fillId="0" borderId="18" xfId="0" applyFont="1" applyBorder="1" applyAlignment="1" applyProtection="1">
      <alignment horizontal="center" vertical="center"/>
      <protection hidden="1"/>
    </xf>
    <xf numFmtId="166" fontId="6" fillId="0" borderId="42" xfId="1" applyNumberFormat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left" vertical="center"/>
      <protection hidden="1"/>
    </xf>
    <xf numFmtId="2" fontId="32" fillId="0" borderId="3" xfId="0" applyNumberFormat="1" applyFont="1" applyBorder="1" applyAlignment="1" applyProtection="1">
      <alignment horizontal="center" vertical="center"/>
      <protection hidden="1"/>
    </xf>
    <xf numFmtId="2" fontId="32" fillId="0" borderId="4" xfId="0" applyNumberFormat="1" applyFont="1" applyBorder="1" applyAlignment="1" applyProtection="1">
      <alignment horizontal="center" vertical="center"/>
      <protection hidden="1"/>
    </xf>
    <xf numFmtId="2" fontId="32" fillId="0" borderId="40" xfId="0" applyNumberFormat="1" applyFont="1" applyBorder="1" applyAlignment="1" applyProtection="1">
      <alignment horizontal="center" vertical="center"/>
      <protection hidden="1"/>
    </xf>
    <xf numFmtId="2" fontId="32" fillId="0" borderId="6" xfId="0" applyNumberFormat="1" applyFont="1" applyBorder="1" applyAlignment="1" applyProtection="1">
      <alignment horizontal="center" vertical="center"/>
      <protection hidden="1"/>
    </xf>
    <xf numFmtId="2" fontId="32" fillId="0" borderId="0" xfId="0" applyNumberFormat="1" applyFont="1" applyAlignment="1" applyProtection="1">
      <alignment horizontal="center" vertical="center"/>
      <protection hidden="1"/>
    </xf>
    <xf numFmtId="2" fontId="32" fillId="0" borderId="41" xfId="0" applyNumberFormat="1" applyFont="1" applyBorder="1" applyAlignment="1" applyProtection="1">
      <alignment horizontal="center" vertical="center"/>
      <protection hidden="1"/>
    </xf>
    <xf numFmtId="2" fontId="32" fillId="0" borderId="1" xfId="0" applyNumberFormat="1" applyFont="1" applyBorder="1" applyAlignment="1" applyProtection="1">
      <alignment horizontal="center" vertical="center"/>
      <protection hidden="1"/>
    </xf>
    <xf numFmtId="2" fontId="32" fillId="0" borderId="2" xfId="0" applyNumberFormat="1" applyFont="1" applyBorder="1" applyAlignment="1" applyProtection="1">
      <alignment horizontal="center" vertical="center"/>
      <protection hidden="1"/>
    </xf>
    <xf numFmtId="2" fontId="32" fillId="0" borderId="24" xfId="0" applyNumberFormat="1" applyFont="1" applyBorder="1" applyAlignment="1" applyProtection="1">
      <alignment horizontal="center" vertical="center"/>
      <protection hidden="1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9" fillId="0" borderId="6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28" fillId="0" borderId="32" xfId="0" applyFont="1" applyBorder="1" applyAlignment="1" applyProtection="1">
      <alignment horizontal="center" vertical="center" wrapText="1"/>
      <protection locked="0"/>
    </xf>
    <xf numFmtId="0" fontId="28" fillId="0" borderId="33" xfId="0" applyFont="1" applyBorder="1" applyAlignment="1" applyProtection="1">
      <alignment horizontal="center" vertical="center" wrapText="1"/>
      <protection locked="0"/>
    </xf>
    <xf numFmtId="0" fontId="28" fillId="0" borderId="34" xfId="0" applyFont="1" applyBorder="1" applyAlignment="1" applyProtection="1">
      <alignment horizontal="center" vertical="center" wrapText="1"/>
      <protection locked="0"/>
    </xf>
    <xf numFmtId="0" fontId="28" fillId="0" borderId="35" xfId="0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 wrapText="1"/>
      <protection locked="0"/>
    </xf>
    <xf numFmtId="0" fontId="28" fillId="0" borderId="36" xfId="0" applyFont="1" applyBorder="1" applyAlignment="1" applyProtection="1">
      <alignment horizontal="center" vertical="center" wrapText="1"/>
      <protection locked="0"/>
    </xf>
    <xf numFmtId="0" fontId="28" fillId="0" borderId="37" xfId="0" applyFont="1" applyBorder="1" applyAlignment="1" applyProtection="1">
      <alignment horizontal="center" vertical="center" wrapText="1"/>
      <protection locked="0"/>
    </xf>
    <xf numFmtId="0" fontId="28" fillId="0" borderId="38" xfId="0" applyFont="1" applyBorder="1" applyAlignment="1" applyProtection="1">
      <alignment horizontal="center" vertical="center" wrapText="1"/>
      <protection locked="0"/>
    </xf>
    <xf numFmtId="0" fontId="28" fillId="0" borderId="39" xfId="0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164" fontId="16" fillId="0" borderId="15" xfId="0" applyNumberFormat="1" applyFont="1" applyBorder="1" applyAlignment="1" applyProtection="1">
      <alignment horizontal="center" vertical="center"/>
      <protection hidden="1"/>
    </xf>
    <xf numFmtId="0" fontId="16" fillId="0" borderId="15" xfId="0" applyFont="1" applyBorder="1" applyAlignment="1" applyProtection="1">
      <alignment horizontal="center" vertical="center"/>
      <protection hidden="1"/>
    </xf>
    <xf numFmtId="0" fontId="16" fillId="0" borderId="16" xfId="0" applyFont="1" applyBorder="1" applyAlignment="1" applyProtection="1">
      <alignment horizontal="center" vertical="center"/>
      <protection hidden="1"/>
    </xf>
    <xf numFmtId="0" fontId="21" fillId="0" borderId="17" xfId="0" applyFont="1" applyBorder="1" applyAlignment="1" applyProtection="1">
      <alignment horizontal="center" vertical="center"/>
      <protection hidden="1"/>
    </xf>
    <xf numFmtId="0" fontId="21" fillId="0" borderId="18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locked="0"/>
    </xf>
    <xf numFmtId="0" fontId="24" fillId="0" borderId="22" xfId="0" applyFont="1" applyBorder="1" applyAlignment="1" applyProtection="1">
      <alignment horizontal="center" vertical="center" wrapText="1"/>
      <protection hidden="1"/>
    </xf>
    <xf numFmtId="0" fontId="24" fillId="0" borderId="20" xfId="0" applyFont="1" applyBorder="1" applyAlignment="1" applyProtection="1">
      <alignment horizontal="center" vertical="center" wrapText="1"/>
      <protection hidden="1"/>
    </xf>
    <xf numFmtId="0" fontId="24" fillId="0" borderId="27" xfId="0" applyFont="1" applyBorder="1" applyAlignment="1" applyProtection="1">
      <alignment horizontal="center" vertical="center" wrapText="1"/>
      <protection hidden="1"/>
    </xf>
    <xf numFmtId="165" fontId="24" fillId="0" borderId="4" xfId="0" applyNumberFormat="1" applyFont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alignment horizontal="center" vertical="center" wrapText="1"/>
      <protection hidden="1"/>
    </xf>
    <xf numFmtId="0" fontId="24" fillId="0" borderId="2" xfId="0" applyFont="1" applyBorder="1" applyAlignment="1" applyProtection="1">
      <alignment horizontal="center" vertical="center" wrapText="1"/>
      <protection hidden="1"/>
    </xf>
    <xf numFmtId="0" fontId="24" fillId="0" borderId="8" xfId="0" applyFont="1" applyBorder="1" applyAlignment="1" applyProtection="1">
      <alignment horizontal="center" vertical="center" wrapText="1"/>
      <protection hidden="1"/>
    </xf>
    <xf numFmtId="0" fontId="24" fillId="0" borderId="23" xfId="0" applyFont="1" applyBorder="1" applyAlignment="1" applyProtection="1">
      <alignment horizontal="center" vertical="center" wrapText="1"/>
      <protection hidden="1"/>
    </xf>
    <xf numFmtId="0" fontId="24" fillId="0" borderId="24" xfId="0" applyFont="1" applyBorder="1" applyAlignment="1" applyProtection="1">
      <alignment horizontal="center" vertical="center" wrapText="1"/>
      <protection hidden="1"/>
    </xf>
    <xf numFmtId="166" fontId="24" fillId="0" borderId="18" xfId="0" applyNumberFormat="1" applyFont="1" applyBorder="1" applyAlignment="1" applyProtection="1">
      <alignment horizontal="center" vertical="center"/>
      <protection hidden="1"/>
    </xf>
    <xf numFmtId="166" fontId="19" fillId="0" borderId="11" xfId="0" applyNumberFormat="1" applyFont="1" applyBorder="1" applyAlignment="1">
      <alignment horizontal="center" vertical="center"/>
    </xf>
    <xf numFmtId="166" fontId="19" fillId="0" borderId="12" xfId="0" applyNumberFormat="1" applyFont="1" applyBorder="1" applyAlignment="1">
      <alignment horizontal="center" vertical="center"/>
    </xf>
    <xf numFmtId="0" fontId="19" fillId="0" borderId="0" xfId="0" applyFont="1" applyAlignment="1" applyProtection="1">
      <alignment horizontal="left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2" fontId="19" fillId="0" borderId="11" xfId="0" applyNumberFormat="1" applyFont="1" applyBorder="1" applyAlignment="1" applyProtection="1">
      <alignment horizontal="center" vertical="center"/>
      <protection hidden="1"/>
    </xf>
    <xf numFmtId="2" fontId="19" fillId="0" borderId="19" xfId="0" applyNumberFormat="1" applyFont="1" applyBorder="1" applyAlignment="1" applyProtection="1">
      <alignment horizontal="center" vertical="center"/>
      <protection hidden="1"/>
    </xf>
    <xf numFmtId="0" fontId="19" fillId="0" borderId="14" xfId="0" applyFont="1" applyBorder="1" applyAlignment="1" applyProtection="1">
      <alignment horizontal="center" vertical="center"/>
      <protection hidden="1"/>
    </xf>
    <xf numFmtId="0" fontId="19" fillId="0" borderId="11" xfId="0" applyFont="1" applyBorder="1" applyAlignment="1" applyProtection="1">
      <alignment horizontal="center" vertical="center"/>
      <protection hidden="1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hidden="1"/>
    </xf>
    <xf numFmtId="0" fontId="21" fillId="0" borderId="30" xfId="0" applyFont="1" applyBorder="1" applyAlignment="1" applyProtection="1">
      <alignment horizontal="center" vertical="center"/>
      <protection hidden="1"/>
    </xf>
    <xf numFmtId="0" fontId="21" fillId="0" borderId="31" xfId="0" applyFont="1" applyBorder="1" applyAlignment="1" applyProtection="1">
      <alignment horizontal="center" vertical="center"/>
      <protection hidden="1"/>
    </xf>
    <xf numFmtId="0" fontId="24" fillId="0" borderId="25" xfId="0" applyFont="1" applyBorder="1" applyAlignment="1" applyProtection="1">
      <alignment horizontal="center" vertical="center" wrapText="1"/>
      <protection hidden="1"/>
    </xf>
    <xf numFmtId="0" fontId="24" fillId="0" borderId="26" xfId="0" applyFont="1" applyBorder="1" applyAlignment="1" applyProtection="1">
      <alignment horizontal="center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24" fillId="0" borderId="22" xfId="0" applyFont="1" applyBorder="1" applyAlignment="1" applyProtection="1">
      <alignment horizontal="center" vertical="center"/>
      <protection hidden="1"/>
    </xf>
    <xf numFmtId="0" fontId="24" fillId="0" borderId="27" xfId="0" applyFont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24" fillId="0" borderId="8" xfId="0" applyFont="1" applyBorder="1" applyAlignment="1" applyProtection="1">
      <alignment horizontal="center" vertical="center"/>
      <protection hidden="1"/>
    </xf>
    <xf numFmtId="0" fontId="16" fillId="0" borderId="13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2" fontId="16" fillId="0" borderId="11" xfId="0" applyNumberFormat="1" applyFont="1" applyBorder="1" applyAlignment="1" applyProtection="1">
      <alignment horizontal="center" vertical="center"/>
      <protection hidden="1"/>
    </xf>
    <xf numFmtId="2" fontId="16" fillId="0" borderId="19" xfId="0" applyNumberFormat="1" applyFont="1" applyBorder="1" applyAlignment="1" applyProtection="1">
      <alignment horizontal="center" vertical="center"/>
      <protection hidden="1"/>
    </xf>
    <xf numFmtId="166" fontId="16" fillId="0" borderId="11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6" fillId="0" borderId="13" xfId="0" applyNumberFormat="1" applyFont="1" applyBorder="1" applyAlignment="1">
      <alignment horizontal="center" vertical="center"/>
    </xf>
    <xf numFmtId="0" fontId="16" fillId="0" borderId="14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horizontal="center" vertical="center"/>
      <protection hidden="1"/>
    </xf>
    <xf numFmtId="0" fontId="24" fillId="0" borderId="20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locked="0"/>
    </xf>
    <xf numFmtId="165" fontId="19" fillId="0" borderId="11" xfId="0" applyNumberFormat="1" applyFont="1" applyBorder="1" applyAlignment="1" applyProtection="1">
      <alignment horizontal="center" vertical="center"/>
      <protection locked="0"/>
    </xf>
    <xf numFmtId="166" fontId="19" fillId="0" borderId="13" xfId="0" applyNumberFormat="1" applyFont="1" applyBorder="1" applyAlignment="1">
      <alignment horizontal="center" vertical="center"/>
    </xf>
    <xf numFmtId="165" fontId="24" fillId="0" borderId="18" xfId="0" applyNumberFormat="1" applyFont="1" applyBorder="1" applyAlignment="1" applyProtection="1">
      <alignment horizontal="center" vertical="center"/>
      <protection hidden="1"/>
    </xf>
    <xf numFmtId="2" fontId="21" fillId="0" borderId="18" xfId="0" applyNumberFormat="1" applyFont="1" applyBorder="1" applyAlignment="1" applyProtection="1">
      <alignment horizontal="center" vertical="center"/>
      <protection hidden="1"/>
    </xf>
    <xf numFmtId="2" fontId="21" fillId="0" borderId="21" xfId="0" applyNumberFormat="1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/>
      <protection hidden="1"/>
    </xf>
    <xf numFmtId="0" fontId="26" fillId="0" borderId="8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center" vertical="center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 vertical="center"/>
      <protection hidden="1"/>
    </xf>
    <xf numFmtId="0" fontId="21" fillId="0" borderId="6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7" xfId="0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horizontal="center" vertical="center"/>
      <protection hidden="1"/>
    </xf>
    <xf numFmtId="0" fontId="21" fillId="0" borderId="2" xfId="0" applyFont="1" applyBorder="1" applyAlignment="1" applyProtection="1">
      <alignment horizontal="center" vertical="center"/>
      <protection hidden="1"/>
    </xf>
    <xf numFmtId="0" fontId="21" fillId="0" borderId="8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16" fillId="0" borderId="5" xfId="0" applyFont="1" applyBorder="1" applyAlignment="1" applyProtection="1">
      <alignment horizontal="center" vertical="center" wrapText="1"/>
      <protection hidden="1"/>
    </xf>
    <xf numFmtId="0" fontId="16" fillId="0" borderId="6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8" xfId="0" applyFont="1" applyBorder="1" applyAlignment="1" applyProtection="1">
      <alignment horizontal="center" vertical="center" wrapText="1"/>
      <protection hidden="1"/>
    </xf>
    <xf numFmtId="0" fontId="23" fillId="0" borderId="3" xfId="0" applyFont="1" applyBorder="1" applyAlignment="1" applyProtection="1">
      <alignment horizontal="center" vertical="center"/>
      <protection hidden="1"/>
    </xf>
    <xf numFmtId="0" fontId="23" fillId="0" borderId="4" xfId="0" applyFont="1" applyBorder="1" applyAlignment="1" applyProtection="1">
      <alignment horizontal="center" vertical="center"/>
      <protection hidden="1"/>
    </xf>
    <xf numFmtId="0" fontId="23" fillId="0" borderId="5" xfId="0" applyFont="1" applyBorder="1" applyAlignment="1" applyProtection="1">
      <alignment horizontal="center" vertical="center"/>
      <protection hidden="1"/>
    </xf>
    <xf numFmtId="0" fontId="21" fillId="0" borderId="11" xfId="0" applyFont="1" applyBorder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horizontal="center" vertical="center"/>
      <protection hidden="1"/>
    </xf>
    <xf numFmtId="14" fontId="24" fillId="0" borderId="6" xfId="0" applyNumberFormat="1" applyFont="1" applyBorder="1" applyAlignment="1" applyProtection="1">
      <alignment horizontal="center" vertical="center"/>
      <protection locked="0"/>
    </xf>
    <xf numFmtId="14" fontId="24" fillId="0" borderId="0" xfId="0" applyNumberFormat="1" applyFont="1" applyAlignment="1" applyProtection="1">
      <alignment horizontal="center" vertical="center"/>
      <protection locked="0"/>
    </xf>
    <xf numFmtId="14" fontId="24" fillId="0" borderId="7" xfId="0" applyNumberFormat="1" applyFont="1" applyBorder="1" applyAlignment="1" applyProtection="1">
      <alignment horizontal="center" vertical="center"/>
      <protection locked="0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4" fillId="0" borderId="6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7" xfId="0" applyFont="1" applyBorder="1" applyAlignment="1" applyProtection="1">
      <alignment horizontal="center" vertical="center"/>
      <protection locked="0"/>
    </xf>
    <xf numFmtId="14" fontId="19" fillId="0" borderId="0" xfId="0" applyNumberFormat="1" applyFont="1" applyAlignment="1" applyProtection="1">
      <alignment horizontal="left" vertical="center"/>
      <protection locked="0"/>
    </xf>
    <xf numFmtId="14" fontId="19" fillId="0" borderId="0" xfId="0" applyNumberFormat="1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7" xfId="0" applyFont="1" applyBorder="1" applyAlignment="1" applyProtection="1">
      <alignment horizontal="left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8" xfId="0" applyFont="1" applyBorder="1" applyAlignment="1" applyProtection="1">
      <alignment horizontal="center" vertical="center"/>
      <protection hidden="1"/>
    </xf>
    <xf numFmtId="165" fontId="16" fillId="0" borderId="11" xfId="0" applyNumberFormat="1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7" xfId="0" applyFont="1" applyBorder="1" applyAlignment="1" applyProtection="1">
      <alignment horizontal="left" vertical="center" wrapText="1"/>
      <protection locked="0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8" xfId="0" applyFont="1" applyBorder="1" applyAlignment="1" applyProtection="1">
      <alignment horizontal="left" vertical="center" wrapText="1"/>
      <protection locked="0"/>
    </xf>
    <xf numFmtId="0" fontId="23" fillId="0" borderId="28" xfId="0" applyFont="1" applyBorder="1" applyAlignment="1" applyProtection="1">
      <alignment horizontal="center" vertical="center" wrapText="1"/>
      <protection hidden="1"/>
    </xf>
    <xf numFmtId="0" fontId="23" fillId="0" borderId="15" xfId="0" applyFont="1" applyBorder="1" applyAlignment="1" applyProtection="1">
      <alignment horizontal="center" vertical="center" wrapText="1"/>
      <protection hidden="1"/>
    </xf>
    <xf numFmtId="0" fontId="19" fillId="0" borderId="5" xfId="0" applyFont="1" applyBorder="1" applyAlignment="1" applyProtection="1">
      <alignment horizontal="center" vertical="center" wrapText="1"/>
      <protection locked="0"/>
    </xf>
    <xf numFmtId="0" fontId="19" fillId="0" borderId="7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25" fillId="0" borderId="3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5" fillId="0" borderId="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5" fillId="0" borderId="7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0" fontId="25" fillId="0" borderId="8" xfId="0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0C10C1A1-BDFC-41FB-A812-FC55A1588E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80091ED-F8B4-4ECB-87B4-28140189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96B03E9-F1B2-4E02-82A4-C04C38914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D86BE4F-CF80-4BE3-A8DE-74002FB4B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92D2AB3-7685-498B-9C99-EB02D67BA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4E23C77-B15F-4BFA-911A-A2F760B6D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FE66235-3D44-42B0-8459-14FAF7C3C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93EE572-5C4F-4878-8DDE-9FD9132D1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53A1A8E-60E2-4408-B072-A4CEDE7C8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E2C47F6-8CA2-4887-951D-4B19AD2A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FAEB1E6-7146-4020-9105-B0D2B34AE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60</xdr:row>
      <xdr:rowOff>0</xdr:rowOff>
    </xdr:from>
    <xdr:ext cx="1417320" cy="412750"/>
    <xdr:pic>
      <xdr:nvPicPr>
        <xdr:cNvPr id="3" name="Image 2">
          <a:extLst>
            <a:ext uri="{FF2B5EF4-FFF2-40B4-BE49-F238E27FC236}">
              <a16:creationId xmlns:a16="http://schemas.microsoft.com/office/drawing/2014/main" id="{9E51CDFE-004A-43FA-86C3-323846180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0920" y="8580120"/>
          <a:ext cx="1417320" cy="4127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7F3EF6B-578A-4F82-9FC4-C5FFA77CC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18C1C0A-847E-4594-B92F-0A43609E8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B0CCBDC-0AB5-4BA0-ABAA-41629A1C6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96B2170-0488-489C-818A-60F28DBE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67</xdr:row>
      <xdr:rowOff>47625</xdr:rowOff>
    </xdr:from>
    <xdr:ext cx="1668780" cy="648192"/>
    <xdr:pic>
      <xdr:nvPicPr>
        <xdr:cNvPr id="3" name="Image 2">
          <a:extLst>
            <a:ext uri="{FF2B5EF4-FFF2-40B4-BE49-F238E27FC236}">
              <a16:creationId xmlns:a16="http://schemas.microsoft.com/office/drawing/2014/main" id="{1B9D6100-3B6D-478B-89C2-82ED0F91F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5670" y="12851130"/>
          <a:ext cx="1668780" cy="64819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B428709-A89E-489F-B7F5-8E6D03D84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67</xdr:row>
      <xdr:rowOff>47625</xdr:rowOff>
    </xdr:from>
    <xdr:ext cx="1668780" cy="648192"/>
    <xdr:pic>
      <xdr:nvPicPr>
        <xdr:cNvPr id="3" name="Image 2">
          <a:extLst>
            <a:ext uri="{FF2B5EF4-FFF2-40B4-BE49-F238E27FC236}">
              <a16:creationId xmlns:a16="http://schemas.microsoft.com/office/drawing/2014/main" id="{4527AED0-2BE5-4E5E-ACE7-6B6622CE8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5670" y="12851130"/>
          <a:ext cx="1668780" cy="64819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C128663-B33C-4C37-8ECD-9F39B7247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67</xdr:row>
      <xdr:rowOff>47625</xdr:rowOff>
    </xdr:from>
    <xdr:ext cx="1668780" cy="648192"/>
    <xdr:pic>
      <xdr:nvPicPr>
        <xdr:cNvPr id="3" name="Image 2">
          <a:extLst>
            <a:ext uri="{FF2B5EF4-FFF2-40B4-BE49-F238E27FC236}">
              <a16:creationId xmlns:a16="http://schemas.microsoft.com/office/drawing/2014/main" id="{253C29FC-1738-4F18-A418-AFBF463F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536680"/>
          <a:ext cx="1668780" cy="64819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8DF03E3-5F10-4AD4-BA95-04A1BA02F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63</xdr:row>
      <xdr:rowOff>47625</xdr:rowOff>
    </xdr:from>
    <xdr:ext cx="1668780" cy="648192"/>
    <xdr:pic>
      <xdr:nvPicPr>
        <xdr:cNvPr id="3" name="Image 2">
          <a:extLst>
            <a:ext uri="{FF2B5EF4-FFF2-40B4-BE49-F238E27FC236}">
              <a16:creationId xmlns:a16="http://schemas.microsoft.com/office/drawing/2014/main" id="{2B064364-B344-4A22-9D5D-3AA2B631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0850880"/>
          <a:ext cx="1668780" cy="64819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ACE2366-E1BE-4B51-9025-1A4DB65CE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67</xdr:row>
      <xdr:rowOff>47625</xdr:rowOff>
    </xdr:from>
    <xdr:ext cx="1668780" cy="648192"/>
    <xdr:pic>
      <xdr:nvPicPr>
        <xdr:cNvPr id="3" name="Image 2">
          <a:extLst>
            <a:ext uri="{FF2B5EF4-FFF2-40B4-BE49-F238E27FC236}">
              <a16:creationId xmlns:a16="http://schemas.microsoft.com/office/drawing/2014/main" id="{FEA3C1BB-059A-4F7F-8A05-D9F109658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536680"/>
          <a:ext cx="1668780" cy="64819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9FD8F4F-426E-4CD6-B513-EE1F38B80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67</xdr:row>
      <xdr:rowOff>47625</xdr:rowOff>
    </xdr:from>
    <xdr:ext cx="1668780" cy="648192"/>
    <xdr:pic>
      <xdr:nvPicPr>
        <xdr:cNvPr id="3" name="Image 2">
          <a:extLst>
            <a:ext uri="{FF2B5EF4-FFF2-40B4-BE49-F238E27FC236}">
              <a16:creationId xmlns:a16="http://schemas.microsoft.com/office/drawing/2014/main" id="{6651F6A0-8325-4D8B-A00B-66A05A27D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536680"/>
          <a:ext cx="1668780" cy="64819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EDCC171-6251-4965-92F7-689F9F314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F1E516D-815F-4F34-856B-B696348D8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1EAD324-EB7A-42A7-A7FA-308B3600A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F0969CF-5EF0-4E73-8846-E910AE92C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46BD65C-B6AD-49D0-9344-F79BFC25C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06B3F14-F9FF-486A-92B9-4BCF5A057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C882625-BB1A-4284-B165-9A2415962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C113BCB-5FF7-4996-8ED7-149572F5F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60</xdr:row>
      <xdr:rowOff>0</xdr:rowOff>
    </xdr:from>
    <xdr:ext cx="1411604" cy="420898"/>
    <xdr:pic>
      <xdr:nvPicPr>
        <xdr:cNvPr id="3" name="Image 2">
          <a:extLst>
            <a:ext uri="{FF2B5EF4-FFF2-40B4-BE49-F238E27FC236}">
              <a16:creationId xmlns:a16="http://schemas.microsoft.com/office/drawing/2014/main" id="{2FFF2A26-086A-42F4-A7BC-5AF8E38D1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10277475"/>
          <a:ext cx="1411604" cy="420898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22399F4-5436-4737-AA4F-7BB079D7E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21C37AE2-47FE-4265-98BA-D0EF0965E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7A1F702-B5A5-4048-96D9-633353F75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531F4A2-7023-490A-A162-31076A945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A14633A-AE80-42E0-AB1D-3B100560B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21</xdr:col>
      <xdr:colOff>0</xdr:colOff>
      <xdr:row>60</xdr:row>
      <xdr:rowOff>0</xdr:rowOff>
    </xdr:from>
    <xdr:to>
      <xdr:col>25</xdr:col>
      <xdr:colOff>19050</xdr:colOff>
      <xdr:row>62</xdr:row>
      <xdr:rowOff>21270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DA98892-4334-429D-B6FF-CF6CBEE25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9439275"/>
          <a:ext cx="1428750" cy="42132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12C30E7-3D40-45E0-B401-8BD6E007D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ED43222-8A65-4D93-9B27-A29CAA95A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893465F-BDE5-4B0A-BE76-54900E159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1408BDD-12C6-40EF-B56B-75985F634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C65CA7B-217C-4D8E-B2BC-007010E31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9283559-2A17-437C-8558-DB72EBA26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B1646A7-C99B-45A3-8915-FE20EC3A7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630110E-7C76-4CF3-B759-2B672FB4F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231DAE6-34B4-4D24-9AED-D30E94B4A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A66556C-3380-4C32-95EE-63D00E6C2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939479A-4F08-4B8F-86F6-EA06109ED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29CEEC3-5948-4802-9347-7D304149E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7700F75-3DDD-42C8-B141-1CFF0E240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F70250B-4CC6-4F0B-933B-FDADE533D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469E8B5-F1BC-4DC2-95B0-7F4FAB6D4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30B1ACF1-F4B7-40EB-9DD1-E568314F4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C63AE72-C534-4C0C-A237-81AAA09A5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8EE70227-1BBF-4D8D-B068-C8FA9AEE8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D32B333-56A4-412B-9F5E-65A8E1623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0C190D7F-C7B9-43FA-9A95-903CC7383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ED42026-836A-40E6-865E-FB4536D59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10E3F45E-9DDD-420D-8DE5-C6881D144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1" y="13716000"/>
          <a:ext cx="1689735" cy="653856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47AD3DE-2F13-43AE-9C9E-67DD6629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27862A2D-6F42-4066-A4C6-B955C66AC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4A39D04-069A-4688-8523-4D51D4ED3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B0F05448-F8F2-4166-A07F-FB3C04850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39397B4-658A-418D-A912-975F69945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30CB6123-EC7D-4ADE-B45A-1D140182C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83A0B06-2C3C-411C-BE5C-D5B24C22D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528E2929-0C6A-48CD-B17E-B98175850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34F1F1A-76B7-4D6E-960E-E564C222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1008D683-5DFF-4568-AC1D-29DA86FDC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A0BE1F4-589A-420A-9E31-C9AF158E0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47EFBE6C-2A08-4D9D-B9BC-3A9F71611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41C355D-6C76-42CF-A104-0F2E8AF2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C1E39434-3E6A-4D9A-B271-F0FD6BE36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F5769A4-A8E0-468C-AC93-3406372A1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835B4BF-5265-4ACB-BA70-1AA37176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121C909-E28C-43C7-9234-68A2AEE4F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B64B12D3-16DF-4F85-B020-B4C45E53A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1" y="13792200"/>
          <a:ext cx="1689735" cy="653856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E482F92-49A5-4D20-ABAF-B7BE9770B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ACB762DB-BCD8-4A3F-AE50-64BF74254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1" y="13792200"/>
          <a:ext cx="1689735" cy="653856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CBEE131-08EF-4006-BEE8-55ECA45AF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5D656E0-CBF2-4E1F-B348-47E08CF9B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D4005C2-4CC8-4A2D-A7F4-7E06947A4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9CBAE95D-E018-40C6-A81F-D631FDFCD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1" y="13792200"/>
          <a:ext cx="1689735" cy="653856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29A28AE-132D-49E0-A286-E708D604D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305E62E5-725F-4B5C-9E3C-8DBCD577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D60C490-1C8B-4EE4-B097-71312D02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67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B5C26A80-C29C-48EC-BE18-1651A4E04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563350"/>
          <a:ext cx="1689735" cy="653856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0F9F0EE-DDEF-4B11-8BB4-21184B95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4A007C8-6813-412D-BFA9-43D13A8F3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8F86ACE-8143-4B59-B50B-F15E409C4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7C74524-C68A-4A8A-A988-5743AFB52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272FA81-C0AA-4DAE-B053-E3C1CE1C5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8C510B6-0BCB-4DB1-ACBB-5423BDDA4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0E82C63-F791-44A0-AB64-03AAA7562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12D015E-1E12-406D-9C05-D2F6EB8E4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0E87A14-86F4-4A12-9CE8-E34C9E5C7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CCCECAE-20FA-417B-A71B-20CD9331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014827C-174E-4329-AFCB-A9892270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A8140D6-39F0-4942-9E7B-ECD7D6DAF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2ECEEAF-C6D2-446B-B238-639DFA4F6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3EE037F-7E55-4349-B0C4-EA3F810C9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361950"/>
          <a:ext cx="1314450" cy="323850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CE36990-AA6C-437E-91F8-E2C12FB31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352425"/>
          <a:ext cx="1314450" cy="323850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F6A01AB-4F3E-4D5C-95C8-9A90462B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E65868F-0C16-4D02-9B1C-7CE039F9C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272764A-7B24-473A-9A72-B09A2221D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21</xdr:col>
      <xdr:colOff>0</xdr:colOff>
      <xdr:row>60</xdr:row>
      <xdr:rowOff>0</xdr:rowOff>
    </xdr:from>
    <xdr:to>
      <xdr:col>25</xdr:col>
      <xdr:colOff>15240</xdr:colOff>
      <xdr:row>62</xdr:row>
      <xdr:rowOff>15240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A542E80-0177-7CD6-912C-E089AC387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0920" y="11140440"/>
          <a:ext cx="1417320" cy="41148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EB02541-EEE1-4B17-A7FE-003D6CBA2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123825</xdr:colOff>
      <xdr:row>67</xdr:row>
      <xdr:rowOff>38100</xdr:rowOff>
    </xdr:from>
    <xdr:to>
      <xdr:col>25</xdr:col>
      <xdr:colOff>207645</xdr:colOff>
      <xdr:row>70</xdr:row>
      <xdr:rowOff>174720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2603FFA-DC92-49F0-9A5F-43B64DC9A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4230" y="13677900"/>
          <a:ext cx="1844040" cy="73669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93E25F9-0681-4F7A-A0B4-FC8302031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F8301E2-4D3D-4D9C-A070-3529BE93F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D12CF44-268E-42BE-A8BD-849710443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90F556A-576C-4F69-A375-20B12D155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1C044C5-BE8C-4620-A4F1-FA60AA4FD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061A2CD-5B4C-41FD-BA94-70442F9DD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114301</xdr:colOff>
      <xdr:row>67</xdr:row>
      <xdr:rowOff>28575</xdr:rowOff>
    </xdr:from>
    <xdr:to>
      <xdr:col>25</xdr:col>
      <xdr:colOff>177166</xdr:colOff>
      <xdr:row>70</xdr:row>
      <xdr:rowOff>152015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0DB2FBB-5EB8-59EB-0AFA-FF0FDD6A2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1" y="13668375"/>
          <a:ext cx="1826895" cy="723515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3E29F16-D452-40BC-8010-655F6CD51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123825</xdr:colOff>
      <xdr:row>67</xdr:row>
      <xdr:rowOff>38100</xdr:rowOff>
    </xdr:from>
    <xdr:to>
      <xdr:col>25</xdr:col>
      <xdr:colOff>211455</xdr:colOff>
      <xdr:row>70</xdr:row>
      <xdr:rowOff>170910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73A492E-E58E-AD0F-6E6F-6DE0CDBA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3677900"/>
          <a:ext cx="1853565" cy="736695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168193A-D06D-4E1D-8542-0D1EBA6FB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F169EC4-4A61-4C75-B13A-02E5E602F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BD67622-C3B5-44E0-A86B-C9E54592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F69BAAB-E942-40D4-9B5C-A501E7864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ED4F4A1-A7DC-4BD5-92E5-78F4EC1FF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4CB4EDD-62E9-4599-B953-28E28EDF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26A07CF-5962-4161-8781-8C345055B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68F95DE-6158-41EB-86BF-E168F6454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E85C819-E121-4A40-BDE8-9312E9650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C1D5D50-CF26-4911-9868-A81F5405E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F716506-4FB9-46AB-99B9-8B9A6AA8E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263A588-7B1D-4D4E-87BA-9DD363215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262BEBF-A4E1-4E7F-9663-E46A97703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201930</xdr:colOff>
      <xdr:row>67</xdr:row>
      <xdr:rowOff>91440</xdr:rowOff>
    </xdr:from>
    <xdr:ext cx="1632585" cy="648365"/>
    <xdr:pic>
      <xdr:nvPicPr>
        <xdr:cNvPr id="3" name="Image 2">
          <a:extLst>
            <a:ext uri="{FF2B5EF4-FFF2-40B4-BE49-F238E27FC236}">
              <a16:creationId xmlns:a16="http://schemas.microsoft.com/office/drawing/2014/main" id="{6B284519-173B-4D88-93E2-464A7F2F0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6740" y="11582400"/>
          <a:ext cx="1632585" cy="648365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AE3BD58-BBC2-4942-A65D-E4E803426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228600</xdr:colOff>
      <xdr:row>67</xdr:row>
      <xdr:rowOff>66675</xdr:rowOff>
    </xdr:from>
    <xdr:ext cx="1668780" cy="669147"/>
    <xdr:pic>
      <xdr:nvPicPr>
        <xdr:cNvPr id="3" name="Image 2">
          <a:extLst>
            <a:ext uri="{FF2B5EF4-FFF2-40B4-BE49-F238E27FC236}">
              <a16:creationId xmlns:a16="http://schemas.microsoft.com/office/drawing/2014/main" id="{5015AF69-D11A-4CCE-A55A-6F9FECC3C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49600" y="11551920"/>
          <a:ext cx="1668780" cy="669147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257176</xdr:colOff>
      <xdr:row>67</xdr:row>
      <xdr:rowOff>47625</xdr:rowOff>
    </xdr:from>
    <xdr:to>
      <xdr:col>25</xdr:col>
      <xdr:colOff>268606</xdr:colOff>
      <xdr:row>70</xdr:row>
      <xdr:rowOff>133275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37F625C-61DC-3DE3-B628-0197CAEB4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6" y="13687425"/>
          <a:ext cx="1773555" cy="69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6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7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58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59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0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1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2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3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4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5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6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7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8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9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0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1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2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3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4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75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76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77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78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79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0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1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2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3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4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85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86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87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88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89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0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1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2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3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4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95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96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97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98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99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0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35D0-2882-46DC-8DD9-86406ED3BF52}">
  <sheetPr>
    <pageSetUpPr fitToPage="1"/>
  </sheetPr>
  <dimension ref="A1:AN64"/>
  <sheetViews>
    <sheetView tabSelected="1" topLeftCell="A5"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105</v>
      </c>
      <c r="J5" s="369"/>
      <c r="K5" s="370"/>
      <c r="L5" s="410" t="s">
        <v>3</v>
      </c>
      <c r="M5" s="411"/>
      <c r="N5" s="411"/>
      <c r="O5" s="412"/>
      <c r="P5" s="395" t="s">
        <v>390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3" t="s">
        <v>391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 t="s">
        <v>181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3" t="s">
        <v>391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378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375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2.4449999999999998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2.262</v>
      </c>
      <c r="J29" s="318"/>
      <c r="K29" s="318"/>
      <c r="L29" s="319">
        <v>92.5</v>
      </c>
      <c r="M29" s="320"/>
      <c r="N29" s="321"/>
      <c r="O29" s="320">
        <v>7.5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2.2810000000000001</v>
      </c>
      <c r="J30" s="318"/>
      <c r="K30" s="318"/>
      <c r="L30" s="319">
        <v>93.3</v>
      </c>
      <c r="M30" s="320"/>
      <c r="N30" s="321"/>
      <c r="O30" s="320">
        <v>6.7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2.274</v>
      </c>
      <c r="J31" s="318"/>
      <c r="K31" s="318"/>
      <c r="L31" s="319">
        <v>93</v>
      </c>
      <c r="M31" s="320"/>
      <c r="N31" s="321"/>
      <c r="O31" s="320">
        <v>7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2.3199999999999998</v>
      </c>
      <c r="J32" s="318"/>
      <c r="K32" s="318"/>
      <c r="L32" s="319">
        <v>94.9</v>
      </c>
      <c r="M32" s="320"/>
      <c r="N32" s="321"/>
      <c r="O32" s="320">
        <v>5.0999999999999996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2.2509999999999999</v>
      </c>
      <c r="J33" s="318"/>
      <c r="K33" s="318"/>
      <c r="L33" s="319">
        <v>92.1</v>
      </c>
      <c r="M33" s="320"/>
      <c r="N33" s="321"/>
      <c r="O33" s="320">
        <v>7.9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2.2869999999999999</v>
      </c>
      <c r="J34" s="318"/>
      <c r="K34" s="318"/>
      <c r="L34" s="319">
        <v>93.5</v>
      </c>
      <c r="M34" s="320"/>
      <c r="N34" s="321"/>
      <c r="O34" s="320">
        <v>6.5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2.3029999999999999</v>
      </c>
      <c r="J35" s="318"/>
      <c r="K35" s="318"/>
      <c r="L35" s="319">
        <v>94.2</v>
      </c>
      <c r="M35" s="320"/>
      <c r="N35" s="321"/>
      <c r="O35" s="320">
        <v>5.8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2.2719999999999998</v>
      </c>
      <c r="J36" s="318"/>
      <c r="K36" s="318"/>
      <c r="L36" s="319">
        <v>92.9</v>
      </c>
      <c r="M36" s="320"/>
      <c r="N36" s="321"/>
      <c r="O36" s="320">
        <v>7.1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2.2599999999999998</v>
      </c>
      <c r="J37" s="318"/>
      <c r="K37" s="318"/>
      <c r="L37" s="319">
        <v>92.4</v>
      </c>
      <c r="M37" s="320"/>
      <c r="N37" s="321"/>
      <c r="O37" s="320">
        <v>7.6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2.25</v>
      </c>
      <c r="J38" s="318"/>
      <c r="K38" s="318"/>
      <c r="L38" s="319">
        <v>92</v>
      </c>
      <c r="M38" s="320"/>
      <c r="N38" s="321"/>
      <c r="O38" s="320">
        <v>8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2.2530000000000001</v>
      </c>
      <c r="J39" s="318"/>
      <c r="K39" s="318"/>
      <c r="L39" s="319">
        <v>92.1</v>
      </c>
      <c r="M39" s="320"/>
      <c r="N39" s="321"/>
      <c r="O39" s="320">
        <v>7.9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2.2650000000000001</v>
      </c>
      <c r="J40" s="318"/>
      <c r="K40" s="318"/>
      <c r="L40" s="319">
        <v>92.6</v>
      </c>
      <c r="M40" s="320"/>
      <c r="N40" s="321"/>
      <c r="O40" s="320">
        <v>7.4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315"/>
      <c r="E41" s="316"/>
      <c r="F41" s="315"/>
      <c r="G41" s="316"/>
      <c r="H41" s="317"/>
      <c r="I41" s="318">
        <v>2.2989999999999999</v>
      </c>
      <c r="J41" s="318"/>
      <c r="K41" s="318"/>
      <c r="L41" s="319">
        <v>94</v>
      </c>
      <c r="M41" s="320"/>
      <c r="N41" s="321"/>
      <c r="O41" s="320">
        <v>6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315"/>
      <c r="E42" s="316"/>
      <c r="F42" s="315"/>
      <c r="G42" s="316"/>
      <c r="H42" s="317"/>
      <c r="I42" s="318">
        <v>2.2559999999999998</v>
      </c>
      <c r="J42" s="318"/>
      <c r="K42" s="318"/>
      <c r="L42" s="319">
        <v>92.3</v>
      </c>
      <c r="M42" s="320"/>
      <c r="N42" s="321"/>
      <c r="O42" s="320">
        <v>7.7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2.27</v>
      </c>
      <c r="J51" s="441"/>
      <c r="K51" s="441"/>
      <c r="L51" s="366">
        <v>92.99</v>
      </c>
      <c r="M51" s="366"/>
      <c r="N51" s="366"/>
      <c r="O51" s="366">
        <v>7.01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D43:E43"/>
    <mergeCell ref="F43:H43"/>
    <mergeCell ref="I43:K43"/>
    <mergeCell ref="L43:N43"/>
    <mergeCell ref="O43:Q43"/>
    <mergeCell ref="R43:Y43"/>
    <mergeCell ref="S11:W11"/>
    <mergeCell ref="X11:Y11"/>
    <mergeCell ref="G11:L11"/>
    <mergeCell ref="B12:F12"/>
    <mergeCell ref="G12:L12"/>
    <mergeCell ref="B11:F11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V22:X22"/>
    <mergeCell ref="B22:H22"/>
    <mergeCell ref="I22:M22"/>
    <mergeCell ref="B50:C50"/>
    <mergeCell ref="H25:P25"/>
    <mergeCell ref="B43:C43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I30:K30"/>
    <mergeCell ref="L30:N30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38:Q38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O42:Q42"/>
    <mergeCell ref="R42:Y42"/>
    <mergeCell ref="B42:C42"/>
    <mergeCell ref="D42:E42"/>
    <mergeCell ref="F42:H42"/>
    <mergeCell ref="I42:K42"/>
    <mergeCell ref="L42:N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CEA9-43B3-4A95-86C3-439158D39B44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104</v>
      </c>
      <c r="J5" s="369"/>
      <c r="K5" s="370"/>
      <c r="L5" s="410" t="s">
        <v>3</v>
      </c>
      <c r="M5" s="411"/>
      <c r="N5" s="411"/>
      <c r="O5" s="412"/>
      <c r="P5" s="395" t="s">
        <v>386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3" t="s">
        <v>389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77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94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3" t="s">
        <v>389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388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375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2.3370000000000002</v>
      </c>
      <c r="J29" s="318"/>
      <c r="K29" s="318"/>
      <c r="L29" s="319">
        <v>94.2</v>
      </c>
      <c r="M29" s="320"/>
      <c r="N29" s="321"/>
      <c r="O29" s="320">
        <v>5.8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2.375</v>
      </c>
      <c r="J30" s="318"/>
      <c r="K30" s="318"/>
      <c r="L30" s="319">
        <v>95.8</v>
      </c>
      <c r="M30" s="320"/>
      <c r="N30" s="321"/>
      <c r="O30" s="320">
        <v>4.2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2.2999999999999998</v>
      </c>
      <c r="J31" s="318"/>
      <c r="K31" s="318"/>
      <c r="L31" s="319">
        <v>92.7</v>
      </c>
      <c r="M31" s="320"/>
      <c r="N31" s="321"/>
      <c r="O31" s="320">
        <v>7.3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2.3239999999999998</v>
      </c>
      <c r="J32" s="318"/>
      <c r="K32" s="318"/>
      <c r="L32" s="319">
        <v>93.7</v>
      </c>
      <c r="M32" s="320"/>
      <c r="N32" s="321"/>
      <c r="O32" s="320">
        <v>6.3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2.3490000000000002</v>
      </c>
      <c r="J33" s="318"/>
      <c r="K33" s="318"/>
      <c r="L33" s="319">
        <v>94.7</v>
      </c>
      <c r="M33" s="320"/>
      <c r="N33" s="321"/>
      <c r="O33" s="320">
        <v>5.3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2.3570000000000002</v>
      </c>
      <c r="J34" s="318"/>
      <c r="K34" s="318"/>
      <c r="L34" s="319">
        <v>95</v>
      </c>
      <c r="M34" s="320"/>
      <c r="N34" s="321"/>
      <c r="O34" s="320">
        <v>5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2.3980000000000001</v>
      </c>
      <c r="J35" s="318"/>
      <c r="K35" s="318"/>
      <c r="L35" s="319">
        <v>96.7</v>
      </c>
      <c r="M35" s="320"/>
      <c r="N35" s="321"/>
      <c r="O35" s="320">
        <v>3.3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2.371</v>
      </c>
      <c r="J36" s="318"/>
      <c r="K36" s="318"/>
      <c r="L36" s="319">
        <v>95.6</v>
      </c>
      <c r="M36" s="320"/>
      <c r="N36" s="321"/>
      <c r="O36" s="320">
        <v>4.4000000000000004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2.3410000000000002</v>
      </c>
      <c r="J37" s="318"/>
      <c r="K37" s="318"/>
      <c r="L37" s="319">
        <v>94.4</v>
      </c>
      <c r="M37" s="320"/>
      <c r="N37" s="321"/>
      <c r="O37" s="320">
        <v>5.6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2.3199999999999998</v>
      </c>
      <c r="J38" s="318"/>
      <c r="K38" s="318"/>
      <c r="L38" s="319">
        <v>93.5</v>
      </c>
      <c r="M38" s="320"/>
      <c r="N38" s="321"/>
      <c r="O38" s="320">
        <v>6.5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2.3039999999999998</v>
      </c>
      <c r="J39" s="318"/>
      <c r="K39" s="318"/>
      <c r="L39" s="319">
        <v>92.9</v>
      </c>
      <c r="M39" s="320"/>
      <c r="N39" s="321"/>
      <c r="O39" s="320">
        <v>7.1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2.3079999999999998</v>
      </c>
      <c r="J40" s="318"/>
      <c r="K40" s="318"/>
      <c r="L40" s="319">
        <v>93.1</v>
      </c>
      <c r="M40" s="320"/>
      <c r="N40" s="321"/>
      <c r="O40" s="320">
        <v>6.9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2.34</v>
      </c>
      <c r="J51" s="441"/>
      <c r="K51" s="441"/>
      <c r="L51" s="366">
        <v>94.36</v>
      </c>
      <c r="M51" s="366"/>
      <c r="N51" s="366"/>
      <c r="O51" s="366">
        <v>5.64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0:Q40"/>
    <mergeCell ref="R40:Y40"/>
    <mergeCell ref="B40:C40"/>
    <mergeCell ref="D40:E40"/>
    <mergeCell ref="F40:H40"/>
    <mergeCell ref="I40:K40"/>
    <mergeCell ref="L40:N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8B78-9E1D-4AD0-AD55-0223D70DE5DC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103</v>
      </c>
      <c r="J5" s="369"/>
      <c r="K5" s="370"/>
      <c r="L5" s="410" t="s">
        <v>3</v>
      </c>
      <c r="M5" s="411"/>
      <c r="N5" s="411"/>
      <c r="O5" s="412"/>
      <c r="P5" s="395">
        <v>46062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3" t="s">
        <v>389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77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20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3" t="s">
        <v>389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388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375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2.29</v>
      </c>
      <c r="J29" s="318"/>
      <c r="K29" s="318"/>
      <c r="L29" s="319">
        <v>92.3</v>
      </c>
      <c r="M29" s="320"/>
      <c r="N29" s="321"/>
      <c r="O29" s="320">
        <v>7.7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2.2869999999999999</v>
      </c>
      <c r="J30" s="318"/>
      <c r="K30" s="318"/>
      <c r="L30" s="319">
        <v>92.2</v>
      </c>
      <c r="M30" s="320"/>
      <c r="N30" s="321"/>
      <c r="O30" s="320">
        <v>7.8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2.339</v>
      </c>
      <c r="J31" s="318"/>
      <c r="K31" s="318"/>
      <c r="L31" s="319">
        <v>94.3</v>
      </c>
      <c r="M31" s="320"/>
      <c r="N31" s="321"/>
      <c r="O31" s="320">
        <v>5.7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2.3039999999999998</v>
      </c>
      <c r="J32" s="318"/>
      <c r="K32" s="318"/>
      <c r="L32" s="319">
        <v>92.9</v>
      </c>
      <c r="M32" s="320"/>
      <c r="N32" s="321"/>
      <c r="O32" s="320">
        <v>7.1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2.3260000000000001</v>
      </c>
      <c r="J33" s="318"/>
      <c r="K33" s="318"/>
      <c r="L33" s="319">
        <v>93.8</v>
      </c>
      <c r="M33" s="320"/>
      <c r="N33" s="321"/>
      <c r="O33" s="320">
        <v>6.2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2.387</v>
      </c>
      <c r="J34" s="318"/>
      <c r="K34" s="318"/>
      <c r="L34" s="319">
        <v>96.3</v>
      </c>
      <c r="M34" s="320"/>
      <c r="N34" s="321"/>
      <c r="O34" s="320">
        <v>3.7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2.363</v>
      </c>
      <c r="J35" s="318"/>
      <c r="K35" s="318"/>
      <c r="L35" s="319">
        <v>95.3</v>
      </c>
      <c r="M35" s="320"/>
      <c r="N35" s="321"/>
      <c r="O35" s="320">
        <v>4.7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2.3140000000000001</v>
      </c>
      <c r="J36" s="318"/>
      <c r="K36" s="318"/>
      <c r="L36" s="319">
        <v>93.3</v>
      </c>
      <c r="M36" s="320"/>
      <c r="N36" s="321"/>
      <c r="O36" s="320">
        <v>6.7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2.298</v>
      </c>
      <c r="J37" s="318"/>
      <c r="K37" s="318"/>
      <c r="L37" s="319">
        <v>92.7</v>
      </c>
      <c r="M37" s="320"/>
      <c r="N37" s="321"/>
      <c r="O37" s="320">
        <v>7.3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2.3149999999999999</v>
      </c>
      <c r="J38" s="318"/>
      <c r="K38" s="318"/>
      <c r="L38" s="319">
        <v>93.3</v>
      </c>
      <c r="M38" s="320"/>
      <c r="N38" s="321"/>
      <c r="O38" s="320">
        <v>6.7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2.36</v>
      </c>
      <c r="J39" s="318"/>
      <c r="K39" s="318"/>
      <c r="L39" s="319">
        <v>95.2</v>
      </c>
      <c r="M39" s="320"/>
      <c r="N39" s="321"/>
      <c r="O39" s="320">
        <v>4.8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2.3410000000000002</v>
      </c>
      <c r="J40" s="318"/>
      <c r="K40" s="318"/>
      <c r="L40" s="319">
        <v>94.4</v>
      </c>
      <c r="M40" s="320"/>
      <c r="N40" s="321"/>
      <c r="O40" s="320">
        <v>5.6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2.33</v>
      </c>
      <c r="J51" s="441"/>
      <c r="K51" s="441"/>
      <c r="L51" s="366">
        <v>93.83</v>
      </c>
      <c r="M51" s="366"/>
      <c r="N51" s="366"/>
      <c r="O51" s="366">
        <v>6.17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6363-9038-46CE-8530-07965FE0EFD1}">
  <sheetPr>
    <pageSetUpPr fitToPage="1"/>
  </sheetPr>
  <dimension ref="A1:AN64"/>
  <sheetViews>
    <sheetView workbookViewId="0">
      <selection activeCell="I21" sqref="I21:Y2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102</v>
      </c>
      <c r="J5" s="369"/>
      <c r="K5" s="370"/>
      <c r="L5" s="410" t="s">
        <v>3</v>
      </c>
      <c r="M5" s="411"/>
      <c r="N5" s="411"/>
      <c r="O5" s="412"/>
      <c r="P5" s="395" t="s">
        <v>386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3" t="s">
        <v>389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114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3" t="s">
        <v>389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387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375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2.5019999999999998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421" t="s">
        <v>128</v>
      </c>
      <c r="E29" s="442"/>
      <c r="F29" s="315"/>
      <c r="G29" s="316"/>
      <c r="H29" s="317"/>
      <c r="I29" s="318">
        <v>2.323</v>
      </c>
      <c r="J29" s="318"/>
      <c r="K29" s="318"/>
      <c r="L29" s="319">
        <v>92.8</v>
      </c>
      <c r="M29" s="320"/>
      <c r="N29" s="321"/>
      <c r="O29" s="320">
        <v>7.2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429"/>
      <c r="E30" s="443"/>
      <c r="F30" s="315"/>
      <c r="G30" s="316"/>
      <c r="H30" s="317"/>
      <c r="I30" s="318">
        <v>2.3980000000000001</v>
      </c>
      <c r="J30" s="318"/>
      <c r="K30" s="318"/>
      <c r="L30" s="319">
        <v>95.8</v>
      </c>
      <c r="M30" s="320"/>
      <c r="N30" s="321"/>
      <c r="O30" s="320">
        <v>4.2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421" t="s">
        <v>385</v>
      </c>
      <c r="E31" s="442"/>
      <c r="F31" s="315"/>
      <c r="G31" s="316"/>
      <c r="H31" s="317"/>
      <c r="I31" s="318">
        <v>2.3450000000000002</v>
      </c>
      <c r="J31" s="318"/>
      <c r="K31" s="318"/>
      <c r="L31" s="319">
        <v>93.7</v>
      </c>
      <c r="M31" s="320"/>
      <c r="N31" s="321"/>
      <c r="O31" s="320">
        <v>6.3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429"/>
      <c r="E32" s="443"/>
      <c r="F32" s="315"/>
      <c r="G32" s="316"/>
      <c r="H32" s="317"/>
      <c r="I32" s="318">
        <v>2.3079999999999998</v>
      </c>
      <c r="J32" s="318"/>
      <c r="K32" s="318"/>
      <c r="L32" s="319">
        <v>92.2</v>
      </c>
      <c r="M32" s="320"/>
      <c r="N32" s="321"/>
      <c r="O32" s="320">
        <v>7.8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47"/>
      <c r="C33" s="348"/>
      <c r="D33" s="345"/>
      <c r="E33" s="346"/>
      <c r="F33" s="345"/>
      <c r="G33" s="346"/>
      <c r="H33" s="438"/>
      <c r="I33" s="437"/>
      <c r="J33" s="437"/>
      <c r="K33" s="437"/>
      <c r="L33" s="356"/>
      <c r="M33" s="354"/>
      <c r="N33" s="355"/>
      <c r="O33" s="354"/>
      <c r="P33" s="354"/>
      <c r="Q33" s="355"/>
      <c r="R33" s="439"/>
      <c r="S33" s="439"/>
      <c r="T33" s="439"/>
      <c r="U33" s="439"/>
      <c r="V33" s="439"/>
      <c r="W33" s="439"/>
      <c r="X33" s="439"/>
      <c r="Y33" s="440"/>
      <c r="Z33" s="276"/>
    </row>
    <row r="34" spans="1:26" ht="16.8" customHeight="1" x14ac:dyDescent="0.25">
      <c r="A34" s="277"/>
      <c r="B34" s="347"/>
      <c r="C34" s="348"/>
      <c r="D34" s="345"/>
      <c r="E34" s="346"/>
      <c r="F34" s="345"/>
      <c r="G34" s="346"/>
      <c r="H34" s="438"/>
      <c r="I34" s="437"/>
      <c r="J34" s="437"/>
      <c r="K34" s="437"/>
      <c r="L34" s="356"/>
      <c r="M34" s="354"/>
      <c r="N34" s="355"/>
      <c r="O34" s="354"/>
      <c r="P34" s="354"/>
      <c r="Q34" s="355"/>
      <c r="R34" s="439"/>
      <c r="S34" s="439"/>
      <c r="T34" s="439"/>
      <c r="U34" s="439"/>
      <c r="V34" s="439"/>
      <c r="W34" s="439"/>
      <c r="X34" s="439"/>
      <c r="Y34" s="440"/>
      <c r="Z34" s="276"/>
    </row>
    <row r="35" spans="1:26" ht="16.8" customHeight="1" x14ac:dyDescent="0.25">
      <c r="A35" s="277"/>
      <c r="B35" s="347"/>
      <c r="C35" s="348"/>
      <c r="D35" s="345"/>
      <c r="E35" s="346"/>
      <c r="F35" s="345"/>
      <c r="G35" s="346"/>
      <c r="H35" s="438"/>
      <c r="I35" s="437"/>
      <c r="J35" s="437"/>
      <c r="K35" s="437"/>
      <c r="L35" s="356"/>
      <c r="M35" s="354"/>
      <c r="N35" s="355"/>
      <c r="O35" s="354"/>
      <c r="P35" s="354"/>
      <c r="Q35" s="355"/>
      <c r="R35" s="439"/>
      <c r="S35" s="439"/>
      <c r="T35" s="439"/>
      <c r="U35" s="439"/>
      <c r="V35" s="439"/>
      <c r="W35" s="439"/>
      <c r="X35" s="439"/>
      <c r="Y35" s="440"/>
      <c r="Z35" s="276"/>
    </row>
    <row r="36" spans="1:26" ht="16.8" customHeight="1" x14ac:dyDescent="0.25">
      <c r="A36" s="277"/>
      <c r="B36" s="347"/>
      <c r="C36" s="348"/>
      <c r="D36" s="345"/>
      <c r="E36" s="346"/>
      <c r="F36" s="345"/>
      <c r="G36" s="346"/>
      <c r="H36" s="438"/>
      <c r="I36" s="437"/>
      <c r="J36" s="437"/>
      <c r="K36" s="437"/>
      <c r="L36" s="356"/>
      <c r="M36" s="354"/>
      <c r="N36" s="355"/>
      <c r="O36" s="354"/>
      <c r="P36" s="354"/>
      <c r="Q36" s="355"/>
      <c r="R36" s="439"/>
      <c r="S36" s="439"/>
      <c r="T36" s="439"/>
      <c r="U36" s="439"/>
      <c r="V36" s="439"/>
      <c r="W36" s="439"/>
      <c r="X36" s="439"/>
      <c r="Y36" s="440"/>
      <c r="Z36" s="276"/>
    </row>
    <row r="37" spans="1:26" ht="16.8" customHeight="1" x14ac:dyDescent="0.25">
      <c r="A37" s="277"/>
      <c r="B37" s="347"/>
      <c r="C37" s="348"/>
      <c r="D37" s="345"/>
      <c r="E37" s="346"/>
      <c r="F37" s="345"/>
      <c r="G37" s="346"/>
      <c r="H37" s="438"/>
      <c r="I37" s="437"/>
      <c r="J37" s="437"/>
      <c r="K37" s="437"/>
      <c r="L37" s="356"/>
      <c r="M37" s="354"/>
      <c r="N37" s="355"/>
      <c r="O37" s="354"/>
      <c r="P37" s="354"/>
      <c r="Q37" s="355"/>
      <c r="R37" s="439"/>
      <c r="S37" s="439"/>
      <c r="T37" s="439"/>
      <c r="U37" s="439"/>
      <c r="V37" s="439"/>
      <c r="W37" s="439"/>
      <c r="X37" s="439"/>
      <c r="Y37" s="440"/>
      <c r="Z37" s="276"/>
    </row>
    <row r="38" spans="1:26" ht="16.8" customHeight="1" x14ac:dyDescent="0.25">
      <c r="A38" s="277"/>
      <c r="B38" s="347"/>
      <c r="C38" s="348"/>
      <c r="D38" s="345"/>
      <c r="E38" s="346"/>
      <c r="F38" s="345"/>
      <c r="G38" s="346"/>
      <c r="H38" s="438"/>
      <c r="I38" s="437"/>
      <c r="J38" s="437"/>
      <c r="K38" s="437"/>
      <c r="L38" s="356"/>
      <c r="M38" s="354"/>
      <c r="N38" s="355"/>
      <c r="O38" s="354"/>
      <c r="P38" s="354"/>
      <c r="Q38" s="355"/>
      <c r="R38" s="439"/>
      <c r="S38" s="439"/>
      <c r="T38" s="439"/>
      <c r="U38" s="439"/>
      <c r="V38" s="439"/>
      <c r="W38" s="439"/>
      <c r="X38" s="439"/>
      <c r="Y38" s="440"/>
      <c r="Z38" s="276"/>
    </row>
    <row r="39" spans="1:26" ht="16.8" customHeight="1" x14ac:dyDescent="0.25">
      <c r="A39" s="277"/>
      <c r="B39" s="347"/>
      <c r="C39" s="348"/>
      <c r="D39" s="345"/>
      <c r="E39" s="346"/>
      <c r="F39" s="345"/>
      <c r="G39" s="346"/>
      <c r="H39" s="438"/>
      <c r="I39" s="437"/>
      <c r="J39" s="437"/>
      <c r="K39" s="437"/>
      <c r="L39" s="356"/>
      <c r="M39" s="354"/>
      <c r="N39" s="355"/>
      <c r="O39" s="354"/>
      <c r="P39" s="354"/>
      <c r="Q39" s="355"/>
      <c r="R39" s="439"/>
      <c r="S39" s="439"/>
      <c r="T39" s="439"/>
      <c r="U39" s="439"/>
      <c r="V39" s="439"/>
      <c r="W39" s="439"/>
      <c r="X39" s="439"/>
      <c r="Y39" s="440"/>
      <c r="Z39" s="276"/>
    </row>
    <row r="40" spans="1:26" ht="16.8" customHeight="1" x14ac:dyDescent="0.25">
      <c r="A40" s="277"/>
      <c r="B40" s="347"/>
      <c r="C40" s="348"/>
      <c r="D40" s="345"/>
      <c r="E40" s="346"/>
      <c r="F40" s="345"/>
      <c r="G40" s="346"/>
      <c r="H40" s="438"/>
      <c r="I40" s="437"/>
      <c r="J40" s="437"/>
      <c r="K40" s="437"/>
      <c r="L40" s="356"/>
      <c r="M40" s="354"/>
      <c r="N40" s="355"/>
      <c r="O40" s="354"/>
      <c r="P40" s="354"/>
      <c r="Q40" s="355"/>
      <c r="R40" s="439"/>
      <c r="S40" s="439"/>
      <c r="T40" s="439"/>
      <c r="U40" s="439"/>
      <c r="V40" s="439"/>
      <c r="W40" s="439"/>
      <c r="X40" s="439"/>
      <c r="Y40" s="440"/>
      <c r="Z40" s="276"/>
    </row>
    <row r="41" spans="1:26" ht="16.8" customHeight="1" x14ac:dyDescent="0.25">
      <c r="A41" s="277"/>
      <c r="B41" s="347"/>
      <c r="C41" s="348"/>
      <c r="D41" s="345"/>
      <c r="E41" s="346"/>
      <c r="F41" s="345"/>
      <c r="G41" s="346"/>
      <c r="H41" s="438"/>
      <c r="I41" s="437"/>
      <c r="J41" s="437"/>
      <c r="K41" s="437"/>
      <c r="L41" s="356"/>
      <c r="M41" s="354"/>
      <c r="N41" s="355"/>
      <c r="O41" s="354"/>
      <c r="P41" s="354"/>
      <c r="Q41" s="355"/>
      <c r="R41" s="439"/>
      <c r="S41" s="439"/>
      <c r="T41" s="439"/>
      <c r="U41" s="439"/>
      <c r="V41" s="439"/>
      <c r="W41" s="439"/>
      <c r="X41" s="439"/>
      <c r="Y41" s="440"/>
      <c r="Z41" s="276"/>
    </row>
    <row r="42" spans="1:26" ht="16.8" customHeight="1" x14ac:dyDescent="0.25">
      <c r="A42" s="277"/>
      <c r="B42" s="347"/>
      <c r="C42" s="348"/>
      <c r="D42" s="345"/>
      <c r="E42" s="346"/>
      <c r="F42" s="345"/>
      <c r="G42" s="346"/>
      <c r="H42" s="438"/>
      <c r="I42" s="437"/>
      <c r="J42" s="437"/>
      <c r="K42" s="437"/>
      <c r="L42" s="356"/>
      <c r="M42" s="354"/>
      <c r="N42" s="355"/>
      <c r="O42" s="354"/>
      <c r="P42" s="354"/>
      <c r="Q42" s="355"/>
      <c r="R42" s="439"/>
      <c r="S42" s="439"/>
      <c r="T42" s="439"/>
      <c r="U42" s="439"/>
      <c r="V42" s="439"/>
      <c r="W42" s="439"/>
      <c r="X42" s="439"/>
      <c r="Y42" s="440"/>
      <c r="Z42" s="276"/>
    </row>
    <row r="43" spans="1:26" ht="16.8" customHeight="1" x14ac:dyDescent="0.25">
      <c r="A43" s="277"/>
      <c r="B43" s="347"/>
      <c r="C43" s="348"/>
      <c r="D43" s="345"/>
      <c r="E43" s="346"/>
      <c r="F43" s="345"/>
      <c r="G43" s="346"/>
      <c r="H43" s="438"/>
      <c r="I43" s="437"/>
      <c r="J43" s="437"/>
      <c r="K43" s="437"/>
      <c r="L43" s="356"/>
      <c r="M43" s="354"/>
      <c r="N43" s="355"/>
      <c r="O43" s="354"/>
      <c r="P43" s="354"/>
      <c r="Q43" s="355"/>
      <c r="R43" s="439"/>
      <c r="S43" s="439"/>
      <c r="T43" s="439"/>
      <c r="U43" s="439"/>
      <c r="V43" s="439"/>
      <c r="W43" s="439"/>
      <c r="X43" s="439"/>
      <c r="Y43" s="440"/>
      <c r="Z43" s="276"/>
    </row>
    <row r="44" spans="1:26" ht="16.8" customHeight="1" x14ac:dyDescent="0.25">
      <c r="A44" s="277"/>
      <c r="B44" s="347"/>
      <c r="C44" s="348"/>
      <c r="D44" s="345"/>
      <c r="E44" s="346"/>
      <c r="F44" s="345"/>
      <c r="G44" s="346"/>
      <c r="H44" s="438"/>
      <c r="I44" s="437"/>
      <c r="J44" s="437"/>
      <c r="K44" s="437"/>
      <c r="L44" s="356"/>
      <c r="M44" s="354"/>
      <c r="N44" s="355"/>
      <c r="O44" s="354"/>
      <c r="P44" s="354"/>
      <c r="Q44" s="355"/>
      <c r="R44" s="439"/>
      <c r="S44" s="439"/>
      <c r="T44" s="439"/>
      <c r="U44" s="439"/>
      <c r="V44" s="439"/>
      <c r="W44" s="439"/>
      <c r="X44" s="439"/>
      <c r="Y44" s="440"/>
      <c r="Z44" s="276"/>
    </row>
    <row r="45" spans="1:26" ht="16.8" customHeight="1" x14ac:dyDescent="0.25">
      <c r="A45" s="277"/>
      <c r="B45" s="347"/>
      <c r="C45" s="348"/>
      <c r="D45" s="345"/>
      <c r="E45" s="346"/>
      <c r="F45" s="345"/>
      <c r="G45" s="346"/>
      <c r="H45" s="438"/>
      <c r="I45" s="437"/>
      <c r="J45" s="437"/>
      <c r="K45" s="437"/>
      <c r="L45" s="356"/>
      <c r="M45" s="354"/>
      <c r="N45" s="355"/>
      <c r="O45" s="354"/>
      <c r="P45" s="354"/>
      <c r="Q45" s="355"/>
      <c r="R45" s="439"/>
      <c r="S45" s="439"/>
      <c r="T45" s="439"/>
      <c r="U45" s="439"/>
      <c r="V45" s="439"/>
      <c r="W45" s="439"/>
      <c r="X45" s="439"/>
      <c r="Y45" s="440"/>
      <c r="Z45" s="276"/>
    </row>
    <row r="46" spans="1:26" ht="16.8" customHeight="1" x14ac:dyDescent="0.25">
      <c r="A46" s="277"/>
      <c r="B46" s="347"/>
      <c r="C46" s="348"/>
      <c r="D46" s="345"/>
      <c r="E46" s="346"/>
      <c r="F46" s="345"/>
      <c r="G46" s="346"/>
      <c r="H46" s="438"/>
      <c r="I46" s="437"/>
      <c r="J46" s="437"/>
      <c r="K46" s="437"/>
      <c r="L46" s="356"/>
      <c r="M46" s="354"/>
      <c r="N46" s="355"/>
      <c r="O46" s="354"/>
      <c r="P46" s="354"/>
      <c r="Q46" s="355"/>
      <c r="R46" s="439"/>
      <c r="S46" s="439"/>
      <c r="T46" s="439"/>
      <c r="U46" s="439"/>
      <c r="V46" s="439"/>
      <c r="W46" s="439"/>
      <c r="X46" s="439"/>
      <c r="Y46" s="440"/>
      <c r="Z46" s="276"/>
    </row>
    <row r="47" spans="1:26" ht="16.8" customHeight="1" x14ac:dyDescent="0.25">
      <c r="A47" s="277"/>
      <c r="B47" s="347"/>
      <c r="C47" s="348"/>
      <c r="D47" s="345"/>
      <c r="E47" s="346"/>
      <c r="F47" s="345"/>
      <c r="G47" s="346"/>
      <c r="H47" s="438"/>
      <c r="I47" s="437"/>
      <c r="J47" s="437"/>
      <c r="K47" s="437"/>
      <c r="L47" s="356"/>
      <c r="M47" s="354"/>
      <c r="N47" s="355"/>
      <c r="O47" s="354"/>
      <c r="P47" s="354"/>
      <c r="Q47" s="355"/>
      <c r="R47" s="439"/>
      <c r="S47" s="439"/>
      <c r="T47" s="439"/>
      <c r="U47" s="439"/>
      <c r="V47" s="439"/>
      <c r="W47" s="439"/>
      <c r="X47" s="439"/>
      <c r="Y47" s="440"/>
      <c r="Z47" s="276"/>
    </row>
    <row r="48" spans="1:26" ht="16.8" customHeight="1" x14ac:dyDescent="0.25">
      <c r="A48" s="277"/>
      <c r="B48" s="347"/>
      <c r="C48" s="348"/>
      <c r="D48" s="345"/>
      <c r="E48" s="346"/>
      <c r="F48" s="345"/>
      <c r="G48" s="346"/>
      <c r="H48" s="438"/>
      <c r="I48" s="437"/>
      <c r="J48" s="437"/>
      <c r="K48" s="437"/>
      <c r="L48" s="356"/>
      <c r="M48" s="354"/>
      <c r="N48" s="355"/>
      <c r="O48" s="354"/>
      <c r="P48" s="354"/>
      <c r="Q48" s="355"/>
      <c r="R48" s="439"/>
      <c r="S48" s="439"/>
      <c r="T48" s="439"/>
      <c r="U48" s="439"/>
      <c r="V48" s="439"/>
      <c r="W48" s="439"/>
      <c r="X48" s="439"/>
      <c r="Y48" s="440"/>
      <c r="Z48" s="276"/>
    </row>
    <row r="49" spans="1:29" ht="16.8" customHeight="1" x14ac:dyDescent="0.25">
      <c r="A49" s="277"/>
      <c r="B49" s="347"/>
      <c r="C49" s="348"/>
      <c r="D49" s="345"/>
      <c r="E49" s="346"/>
      <c r="F49" s="345"/>
      <c r="G49" s="346"/>
      <c r="H49" s="438"/>
      <c r="I49" s="437"/>
      <c r="J49" s="437"/>
      <c r="K49" s="437"/>
      <c r="L49" s="356"/>
      <c r="M49" s="354"/>
      <c r="N49" s="355"/>
      <c r="O49" s="354"/>
      <c r="P49" s="354"/>
      <c r="Q49" s="355"/>
      <c r="R49" s="439"/>
      <c r="S49" s="439"/>
      <c r="T49" s="439"/>
      <c r="U49" s="439"/>
      <c r="V49" s="439"/>
      <c r="W49" s="439"/>
      <c r="X49" s="439"/>
      <c r="Y49" s="440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2.34</v>
      </c>
      <c r="J51" s="441"/>
      <c r="K51" s="441"/>
      <c r="L51" s="366">
        <v>93.63</v>
      </c>
      <c r="M51" s="366"/>
      <c r="N51" s="366"/>
      <c r="O51" s="366">
        <v>6.38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28"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F29:H29"/>
    <mergeCell ref="I29:K29"/>
    <mergeCell ref="L29:N29"/>
    <mergeCell ref="F30:H30"/>
    <mergeCell ref="I30:K30"/>
    <mergeCell ref="L30:N30"/>
    <mergeCell ref="I51:K51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F33:H33"/>
    <mergeCell ref="I33:K33"/>
    <mergeCell ref="L33:N33"/>
    <mergeCell ref="O33:Q33"/>
    <mergeCell ref="O30:Q30"/>
    <mergeCell ref="B31:C31"/>
    <mergeCell ref="F31:H31"/>
    <mergeCell ref="I31:K31"/>
    <mergeCell ref="L31:N31"/>
    <mergeCell ref="O31:Q31"/>
    <mergeCell ref="B30:C30"/>
    <mergeCell ref="O32:Q32"/>
    <mergeCell ref="B32:C32"/>
    <mergeCell ref="F32:H32"/>
    <mergeCell ref="I32:K32"/>
    <mergeCell ref="D50:E50"/>
    <mergeCell ref="B50:C50"/>
    <mergeCell ref="I52:K52"/>
    <mergeCell ref="L52:Y52"/>
    <mergeCell ref="B51:H51"/>
    <mergeCell ref="D29:E30"/>
    <mergeCell ref="D31:E32"/>
    <mergeCell ref="B33:C33"/>
    <mergeCell ref="D33:E33"/>
    <mergeCell ref="R51:Y51"/>
    <mergeCell ref="R30:Y30"/>
    <mergeCell ref="R31:Y31"/>
    <mergeCell ref="R32:Y32"/>
    <mergeCell ref="L32:N32"/>
    <mergeCell ref="R33:Y33"/>
    <mergeCell ref="B34:C34"/>
    <mergeCell ref="D34:E34"/>
    <mergeCell ref="F34:H34"/>
    <mergeCell ref="I34:K34"/>
    <mergeCell ref="L34:N34"/>
    <mergeCell ref="O34:Q34"/>
    <mergeCell ref="R34:Y34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D35:E35"/>
    <mergeCell ref="F35:H35"/>
    <mergeCell ref="I35:K35"/>
    <mergeCell ref="L35:N35"/>
    <mergeCell ref="O35:Q35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O37:Q37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0192-0B4D-4D47-AB6E-F42DF7B697F5}">
  <sheetPr>
    <pageSetUpPr fitToPage="1"/>
  </sheetPr>
  <dimension ref="A1:AN63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101</v>
      </c>
      <c r="J5" s="369"/>
      <c r="K5" s="370"/>
      <c r="L5" s="410" t="s">
        <v>3</v>
      </c>
      <c r="M5" s="411"/>
      <c r="N5" s="411"/>
      <c r="O5" s="412"/>
      <c r="P5" s="395" t="s">
        <v>379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3" t="s">
        <v>384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114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3" t="s">
        <v>384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13" t="s">
        <v>382</v>
      </c>
      <c r="T13" s="289"/>
      <c r="U13" s="289"/>
      <c r="V13" s="289"/>
      <c r="W13" s="289"/>
      <c r="X13" s="289"/>
      <c r="Y13" s="289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375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2.5019999999999998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446" t="s">
        <v>380</v>
      </c>
      <c r="E29" s="447"/>
      <c r="F29" s="315"/>
      <c r="G29" s="316"/>
      <c r="H29" s="317"/>
      <c r="I29" s="318">
        <v>2.3690000000000002</v>
      </c>
      <c r="J29" s="318"/>
      <c r="K29" s="318"/>
      <c r="L29" s="319">
        <v>94.7</v>
      </c>
      <c r="M29" s="320"/>
      <c r="N29" s="321"/>
      <c r="O29" s="320">
        <v>5.3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450"/>
      <c r="E30" s="451"/>
      <c r="F30" s="315"/>
      <c r="G30" s="316"/>
      <c r="H30" s="317"/>
      <c r="I30" s="318">
        <v>2.3929999999999998</v>
      </c>
      <c r="J30" s="318"/>
      <c r="K30" s="318"/>
      <c r="L30" s="319">
        <v>95.6</v>
      </c>
      <c r="M30" s="320"/>
      <c r="N30" s="321"/>
      <c r="O30" s="320">
        <v>4.4000000000000004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450"/>
      <c r="E31" s="451"/>
      <c r="F31" s="315"/>
      <c r="G31" s="316"/>
      <c r="H31" s="317"/>
      <c r="I31" s="318">
        <v>2.3370000000000002</v>
      </c>
      <c r="J31" s="318"/>
      <c r="K31" s="318"/>
      <c r="L31" s="319">
        <v>93.4</v>
      </c>
      <c r="M31" s="320"/>
      <c r="N31" s="321"/>
      <c r="O31" s="320">
        <v>6.6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450"/>
      <c r="E32" s="451"/>
      <c r="F32" s="315"/>
      <c r="G32" s="316"/>
      <c r="H32" s="317"/>
      <c r="I32" s="318">
        <v>2.3330000000000002</v>
      </c>
      <c r="J32" s="318"/>
      <c r="K32" s="318"/>
      <c r="L32" s="319">
        <v>93.2</v>
      </c>
      <c r="M32" s="320"/>
      <c r="N32" s="321"/>
      <c r="O32" s="320">
        <v>6.8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450"/>
      <c r="E33" s="451"/>
      <c r="F33" s="315"/>
      <c r="G33" s="316"/>
      <c r="H33" s="317"/>
      <c r="I33" s="318">
        <v>2.3570000000000002</v>
      </c>
      <c r="J33" s="318"/>
      <c r="K33" s="318"/>
      <c r="L33" s="319">
        <v>94.2</v>
      </c>
      <c r="M33" s="320"/>
      <c r="N33" s="321"/>
      <c r="O33" s="320">
        <v>5.8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450"/>
      <c r="E34" s="451"/>
      <c r="F34" s="315"/>
      <c r="G34" s="316"/>
      <c r="H34" s="317"/>
      <c r="I34" s="318">
        <v>2.391</v>
      </c>
      <c r="J34" s="318"/>
      <c r="K34" s="318"/>
      <c r="L34" s="319">
        <v>95.6</v>
      </c>
      <c r="M34" s="320"/>
      <c r="N34" s="321"/>
      <c r="O34" s="320">
        <v>4.4000000000000004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450"/>
      <c r="E35" s="451"/>
      <c r="F35" s="315"/>
      <c r="G35" s="316"/>
      <c r="H35" s="317"/>
      <c r="I35" s="318">
        <v>2.3260000000000001</v>
      </c>
      <c r="J35" s="318"/>
      <c r="K35" s="318"/>
      <c r="L35" s="319">
        <v>93</v>
      </c>
      <c r="M35" s="320"/>
      <c r="N35" s="321"/>
      <c r="O35" s="320">
        <v>7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450"/>
      <c r="E36" s="451"/>
      <c r="F36" s="315"/>
      <c r="G36" s="316"/>
      <c r="H36" s="317"/>
      <c r="I36" s="318">
        <v>2.3839999999999999</v>
      </c>
      <c r="J36" s="318"/>
      <c r="K36" s="318"/>
      <c r="L36" s="319">
        <v>95.3</v>
      </c>
      <c r="M36" s="320"/>
      <c r="N36" s="321"/>
      <c r="O36" s="320">
        <v>4.7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450"/>
      <c r="E37" s="451"/>
      <c r="F37" s="315"/>
      <c r="G37" s="316"/>
      <c r="H37" s="317"/>
      <c r="I37" s="318">
        <v>2.3370000000000002</v>
      </c>
      <c r="J37" s="318"/>
      <c r="K37" s="318"/>
      <c r="L37" s="319">
        <v>93.4</v>
      </c>
      <c r="M37" s="320"/>
      <c r="N37" s="321"/>
      <c r="O37" s="320">
        <v>6.6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448"/>
      <c r="E38" s="449"/>
      <c r="F38" s="315"/>
      <c r="G38" s="316"/>
      <c r="H38" s="317"/>
      <c r="I38" s="318">
        <v>2.3780000000000001</v>
      </c>
      <c r="J38" s="318"/>
      <c r="K38" s="318"/>
      <c r="L38" s="319">
        <v>95</v>
      </c>
      <c r="M38" s="320"/>
      <c r="N38" s="321"/>
      <c r="O38" s="320">
        <v>5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446" t="s">
        <v>381</v>
      </c>
      <c r="E39" s="447"/>
      <c r="F39" s="315"/>
      <c r="G39" s="316"/>
      <c r="H39" s="317"/>
      <c r="I39" s="318">
        <v>2.3330000000000002</v>
      </c>
      <c r="J39" s="318"/>
      <c r="K39" s="318"/>
      <c r="L39" s="319">
        <v>93.2</v>
      </c>
      <c r="M39" s="320"/>
      <c r="N39" s="321"/>
      <c r="O39" s="320">
        <v>6.8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448"/>
      <c r="E40" s="449"/>
      <c r="F40" s="315"/>
      <c r="G40" s="316"/>
      <c r="H40" s="317"/>
      <c r="I40" s="318">
        <v>2.31</v>
      </c>
      <c r="J40" s="318"/>
      <c r="K40" s="318"/>
      <c r="L40" s="319">
        <v>92.3</v>
      </c>
      <c r="M40" s="320"/>
      <c r="N40" s="321"/>
      <c r="O40" s="320">
        <v>7.7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444" t="s">
        <v>383</v>
      </c>
      <c r="E41" s="442"/>
      <c r="F41" s="315"/>
      <c r="G41" s="316"/>
      <c r="H41" s="317"/>
      <c r="I41" s="318">
        <v>2.3140000000000001</v>
      </c>
      <c r="J41" s="318"/>
      <c r="K41" s="318"/>
      <c r="L41" s="319">
        <v>92.5</v>
      </c>
      <c r="M41" s="320"/>
      <c r="N41" s="321"/>
      <c r="O41" s="320">
        <v>7.5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425"/>
      <c r="E42" s="445"/>
      <c r="F42" s="315"/>
      <c r="G42" s="316"/>
      <c r="H42" s="317"/>
      <c r="I42" s="318">
        <v>2.391</v>
      </c>
      <c r="J42" s="318"/>
      <c r="K42" s="318"/>
      <c r="L42" s="319">
        <v>95.6</v>
      </c>
      <c r="M42" s="320"/>
      <c r="N42" s="321"/>
      <c r="O42" s="320">
        <v>4.4000000000000004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>
        <v>15</v>
      </c>
      <c r="C43" s="314"/>
      <c r="D43" s="425"/>
      <c r="E43" s="445"/>
      <c r="F43" s="315"/>
      <c r="G43" s="316"/>
      <c r="H43" s="317"/>
      <c r="I43" s="318">
        <v>2.3490000000000002</v>
      </c>
      <c r="J43" s="318"/>
      <c r="K43" s="318"/>
      <c r="L43" s="319">
        <v>93.9</v>
      </c>
      <c r="M43" s="320"/>
      <c r="N43" s="321"/>
      <c r="O43" s="320">
        <v>6.1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>
        <v>16</v>
      </c>
      <c r="C44" s="314"/>
      <c r="D44" s="425"/>
      <c r="E44" s="445"/>
      <c r="F44" s="315"/>
      <c r="G44" s="316"/>
      <c r="H44" s="317"/>
      <c r="I44" s="318">
        <v>2.343</v>
      </c>
      <c r="J44" s="318"/>
      <c r="K44" s="318"/>
      <c r="L44" s="319">
        <v>93.6</v>
      </c>
      <c r="M44" s="320"/>
      <c r="N44" s="321"/>
      <c r="O44" s="320">
        <v>6.4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>
        <v>17</v>
      </c>
      <c r="C45" s="314"/>
      <c r="D45" s="425"/>
      <c r="E45" s="445"/>
      <c r="F45" s="315"/>
      <c r="G45" s="316"/>
      <c r="H45" s="317"/>
      <c r="I45" s="318">
        <v>2.3780000000000001</v>
      </c>
      <c r="J45" s="318"/>
      <c r="K45" s="318"/>
      <c r="L45" s="319">
        <v>95</v>
      </c>
      <c r="M45" s="320"/>
      <c r="N45" s="321"/>
      <c r="O45" s="320">
        <v>5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>
        <v>18</v>
      </c>
      <c r="C46" s="314"/>
      <c r="D46" s="425"/>
      <c r="E46" s="445"/>
      <c r="F46" s="315"/>
      <c r="G46" s="316"/>
      <c r="H46" s="317"/>
      <c r="I46" s="318">
        <v>2.3029999999999999</v>
      </c>
      <c r="J46" s="318"/>
      <c r="K46" s="318"/>
      <c r="L46" s="319">
        <v>92</v>
      </c>
      <c r="M46" s="320"/>
      <c r="N46" s="321"/>
      <c r="O46" s="320">
        <v>8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>
        <v>19</v>
      </c>
      <c r="C47" s="314"/>
      <c r="D47" s="425"/>
      <c r="E47" s="445"/>
      <c r="F47" s="315"/>
      <c r="G47" s="316"/>
      <c r="H47" s="317"/>
      <c r="I47" s="318">
        <v>2.3740000000000001</v>
      </c>
      <c r="J47" s="318"/>
      <c r="K47" s="318"/>
      <c r="L47" s="319">
        <v>94.9</v>
      </c>
      <c r="M47" s="320"/>
      <c r="N47" s="321"/>
      <c r="O47" s="320">
        <v>5.0999999999999996</v>
      </c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>
        <v>20</v>
      </c>
      <c r="C48" s="314"/>
      <c r="D48" s="429"/>
      <c r="E48" s="443"/>
      <c r="F48" s="315"/>
      <c r="G48" s="316"/>
      <c r="H48" s="317"/>
      <c r="I48" s="318">
        <v>2.3220000000000001</v>
      </c>
      <c r="J48" s="318"/>
      <c r="K48" s="318"/>
      <c r="L48" s="319">
        <v>92.8</v>
      </c>
      <c r="M48" s="320"/>
      <c r="N48" s="321"/>
      <c r="O48" s="320">
        <v>7.2</v>
      </c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7.25" customHeight="1" x14ac:dyDescent="0.25">
      <c r="A49" s="277"/>
      <c r="B49" s="347"/>
      <c r="C49" s="348"/>
      <c r="D49" s="345"/>
      <c r="E49" s="346"/>
      <c r="F49" s="345"/>
      <c r="G49" s="346"/>
      <c r="H49" s="438"/>
      <c r="I49" s="437"/>
      <c r="J49" s="437"/>
      <c r="K49" s="437"/>
      <c r="L49" s="356"/>
      <c r="M49" s="354"/>
      <c r="N49" s="355"/>
      <c r="O49" s="354"/>
      <c r="P49" s="354"/>
      <c r="Q49" s="355"/>
      <c r="R49" s="439"/>
      <c r="S49" s="439"/>
      <c r="T49" s="439"/>
      <c r="U49" s="439"/>
      <c r="V49" s="439"/>
      <c r="W49" s="439"/>
      <c r="X49" s="439"/>
      <c r="Y49" s="440"/>
      <c r="Z49" s="276"/>
    </row>
    <row r="50" spans="1:29" ht="16.5" customHeight="1" thickBot="1" x14ac:dyDescent="0.3">
      <c r="A50" s="277"/>
      <c r="B50" s="352" t="s">
        <v>58</v>
      </c>
      <c r="C50" s="353"/>
      <c r="D50" s="353"/>
      <c r="E50" s="353"/>
      <c r="F50" s="353"/>
      <c r="G50" s="353"/>
      <c r="H50" s="353"/>
      <c r="I50" s="441">
        <v>2.35</v>
      </c>
      <c r="J50" s="441"/>
      <c r="K50" s="441"/>
      <c r="L50" s="366">
        <v>93.96</v>
      </c>
      <c r="M50" s="366"/>
      <c r="N50" s="366"/>
      <c r="O50" s="366">
        <v>6.04</v>
      </c>
      <c r="P50" s="366"/>
      <c r="Q50" s="366"/>
      <c r="R50" s="415"/>
      <c r="S50" s="415"/>
      <c r="T50" s="415"/>
      <c r="U50" s="415"/>
      <c r="V50" s="415"/>
      <c r="W50" s="415"/>
      <c r="X50" s="415"/>
      <c r="Y50" s="416"/>
      <c r="Z50" s="276"/>
    </row>
    <row r="51" spans="1:29" ht="25.5" customHeight="1" thickBot="1" x14ac:dyDescent="0.3">
      <c r="A51" s="277"/>
      <c r="B51" s="364" t="s">
        <v>59</v>
      </c>
      <c r="C51" s="365"/>
      <c r="D51" s="365"/>
      <c r="E51" s="365"/>
      <c r="F51" s="365"/>
      <c r="G51" s="365"/>
      <c r="H51" s="365"/>
      <c r="I51" s="349">
        <v>100</v>
      </c>
      <c r="J51" s="349"/>
      <c r="K51" s="349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1"/>
      <c r="Z51" s="276"/>
    </row>
    <row r="52" spans="1:29" ht="15" customHeight="1" x14ac:dyDescent="0.25">
      <c r="A52" s="275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3"/>
    </row>
    <row r="53" spans="1:29" ht="16.5" customHeight="1" x14ac:dyDescent="0.25">
      <c r="S53" s="272"/>
      <c r="T53" s="272"/>
      <c r="U53" s="272"/>
    </row>
    <row r="54" spans="1:29" ht="15.6" customHeight="1" x14ac:dyDescent="0.25">
      <c r="A54" s="271" t="s">
        <v>60</v>
      </c>
      <c r="B54" s="270" t="s">
        <v>61</v>
      </c>
      <c r="C54" s="269"/>
      <c r="D54" s="269"/>
      <c r="E54" s="269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U54" s="267"/>
      <c r="V54" s="266"/>
      <c r="W54" s="266"/>
      <c r="X54" s="266"/>
      <c r="Y54" s="266"/>
      <c r="Z54" s="265"/>
      <c r="AA54" s="251"/>
      <c r="AB54" s="251"/>
      <c r="AC54" s="251"/>
    </row>
    <row r="55" spans="1:29" ht="26.4" customHeight="1" x14ac:dyDescent="0.25">
      <c r="A55" s="335" t="s">
        <v>62</v>
      </c>
      <c r="B55" s="336"/>
      <c r="C55" s="336"/>
      <c r="D55" s="336"/>
      <c r="E55" s="336"/>
      <c r="F55" s="336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7"/>
      <c r="R55" s="371" t="s">
        <v>63</v>
      </c>
      <c r="S55" s="372"/>
      <c r="T55" s="373"/>
      <c r="U55" s="417" t="s">
        <v>82</v>
      </c>
      <c r="V55" s="418"/>
      <c r="W55" s="418"/>
      <c r="X55" s="419"/>
      <c r="Y55" s="419"/>
      <c r="Z55" s="420"/>
      <c r="AA55" s="251"/>
      <c r="AB55" s="251"/>
      <c r="AC55" s="251"/>
    </row>
    <row r="56" spans="1:29" ht="15.6" customHeight="1" x14ac:dyDescent="0.25">
      <c r="A56" s="374" t="s">
        <v>64</v>
      </c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6"/>
      <c r="R56" s="371" t="s">
        <v>65</v>
      </c>
      <c r="S56" s="372"/>
      <c r="T56" s="373"/>
      <c r="U56" s="421" t="s">
        <v>81</v>
      </c>
      <c r="V56" s="422"/>
      <c r="W56" s="422"/>
      <c r="X56" s="423"/>
      <c r="Y56" s="423"/>
      <c r="Z56" s="424"/>
      <c r="AA56" s="251"/>
      <c r="AB56" s="251"/>
      <c r="AC56" s="251"/>
    </row>
    <row r="57" spans="1:29" ht="15.6" customHeight="1" x14ac:dyDescent="0.25">
      <c r="A57" s="377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9"/>
      <c r="R57" s="371"/>
      <c r="S57" s="372"/>
      <c r="T57" s="373"/>
      <c r="U57" s="425"/>
      <c r="V57" s="426"/>
      <c r="W57" s="426"/>
      <c r="X57" s="427"/>
      <c r="Y57" s="427"/>
      <c r="Z57" s="428"/>
      <c r="AA57" s="251"/>
      <c r="AB57" s="251"/>
      <c r="AC57" s="251"/>
    </row>
    <row r="58" spans="1:29" ht="15.6" customHeight="1" x14ac:dyDescent="0.25">
      <c r="A58" s="264" t="s">
        <v>67</v>
      </c>
      <c r="B58" s="263" t="s">
        <v>68</v>
      </c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62"/>
      <c r="R58" s="371"/>
      <c r="S58" s="372"/>
      <c r="T58" s="373"/>
      <c r="U58" s="429"/>
      <c r="V58" s="430"/>
      <c r="W58" s="430"/>
      <c r="X58" s="431"/>
      <c r="Y58" s="431"/>
      <c r="Z58" s="432"/>
      <c r="AA58" s="251"/>
      <c r="AB58" s="251"/>
      <c r="AC58" s="251"/>
    </row>
    <row r="59" spans="1:29" ht="15.6" customHeight="1" x14ac:dyDescent="0.25">
      <c r="A59" s="358"/>
      <c r="B59" s="359"/>
      <c r="C59" s="359"/>
      <c r="D59" s="359"/>
      <c r="E59" s="359"/>
      <c r="F59" s="359"/>
      <c r="G59" s="359"/>
      <c r="H59" s="359"/>
      <c r="I59" s="359"/>
      <c r="J59" s="359"/>
      <c r="K59" s="359"/>
      <c r="L59" s="359"/>
      <c r="M59" s="359"/>
      <c r="N59" s="359"/>
      <c r="O59" s="359"/>
      <c r="P59" s="359"/>
      <c r="Q59" s="360"/>
      <c r="R59" s="371" t="s">
        <v>69</v>
      </c>
      <c r="S59" s="372"/>
      <c r="T59" s="373"/>
      <c r="U59" s="261"/>
      <c r="V59" s="260"/>
      <c r="W59" s="260"/>
      <c r="X59" s="260"/>
      <c r="Y59" s="260"/>
      <c r="Z59" s="259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/>
      <c r="S60" s="372"/>
      <c r="T60" s="373"/>
      <c r="U60" s="258"/>
      <c r="V60" s="426"/>
      <c r="W60" s="426"/>
      <c r="X60" s="426"/>
      <c r="Y60" s="426"/>
      <c r="Z60" s="257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61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3"/>
      <c r="R62" s="434"/>
      <c r="S62" s="435"/>
      <c r="T62" s="436"/>
      <c r="U62" s="256"/>
      <c r="V62" s="255"/>
      <c r="W62" s="255"/>
      <c r="X62" s="255"/>
      <c r="Y62" s="255"/>
      <c r="Z62" s="254"/>
      <c r="AA62" s="251"/>
      <c r="AB62" s="251"/>
      <c r="AC62" s="251"/>
    </row>
    <row r="63" spans="1:29" ht="16.5" customHeight="1" x14ac:dyDescent="0.25">
      <c r="R63" s="253"/>
      <c r="S63" s="253"/>
      <c r="T63" s="253"/>
      <c r="U63" s="252"/>
      <c r="V63" s="252"/>
      <c r="W63" s="252"/>
      <c r="X63" s="252"/>
      <c r="Y63" s="252"/>
      <c r="Z63" s="252"/>
      <c r="AA63" s="251"/>
      <c r="AB63" s="251"/>
      <c r="AC63" s="251"/>
    </row>
  </sheetData>
  <sheetProtection formatCells="0" formatColumns="0" formatRows="0" insertColumns="0" insertRows="0" insertHyperlinks="0" deleteColumns="0" deleteRows="0" selectLockedCells="1" sort="0" autoFilter="0" pivotTables="0"/>
  <mergeCells count="205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D29:E38"/>
    <mergeCell ref="F27:H27"/>
    <mergeCell ref="B29:C29"/>
    <mergeCell ref="F29:H29"/>
    <mergeCell ref="I29:K29"/>
    <mergeCell ref="L29:N29"/>
    <mergeCell ref="I50:K50"/>
    <mergeCell ref="R50:Y50"/>
    <mergeCell ref="U55:Z55"/>
    <mergeCell ref="F33:H33"/>
    <mergeCell ref="I33:K33"/>
    <mergeCell ref="L33:N33"/>
    <mergeCell ref="O33:Q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F31:H31"/>
    <mergeCell ref="I31:K31"/>
    <mergeCell ref="L31:N31"/>
    <mergeCell ref="O31:Q31"/>
    <mergeCell ref="R31:Y31"/>
    <mergeCell ref="B30:C30"/>
    <mergeCell ref="B32:C32"/>
    <mergeCell ref="F32:H32"/>
    <mergeCell ref="I32:K32"/>
    <mergeCell ref="L32:N32"/>
    <mergeCell ref="O30:Q30"/>
    <mergeCell ref="F30:H30"/>
    <mergeCell ref="I30:K30"/>
    <mergeCell ref="L30:N30"/>
    <mergeCell ref="B33:C33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R36:Y36"/>
    <mergeCell ref="B37:C37"/>
    <mergeCell ref="F37:H37"/>
    <mergeCell ref="I37:K37"/>
    <mergeCell ref="L37:N37"/>
    <mergeCell ref="O37:Q37"/>
    <mergeCell ref="R37:Y37"/>
    <mergeCell ref="B36:C36"/>
    <mergeCell ref="B38:C38"/>
    <mergeCell ref="F38:H38"/>
    <mergeCell ref="I38:K38"/>
    <mergeCell ref="L38:N38"/>
    <mergeCell ref="O36:Q36"/>
    <mergeCell ref="F36:H36"/>
    <mergeCell ref="I36:K36"/>
    <mergeCell ref="L36:N36"/>
    <mergeCell ref="O38:Q38"/>
    <mergeCell ref="R38:Y38"/>
    <mergeCell ref="R39:Y39"/>
    <mergeCell ref="O40:Q40"/>
    <mergeCell ref="R40:Y40"/>
    <mergeCell ref="B41:C41"/>
    <mergeCell ref="F41:H41"/>
    <mergeCell ref="I41:K41"/>
    <mergeCell ref="L41:N41"/>
    <mergeCell ref="O41:Q41"/>
    <mergeCell ref="R41:Y41"/>
    <mergeCell ref="B40:C40"/>
    <mergeCell ref="B39:C39"/>
    <mergeCell ref="F39:H39"/>
    <mergeCell ref="I39:K39"/>
    <mergeCell ref="L39:N39"/>
    <mergeCell ref="O39:Q39"/>
    <mergeCell ref="D39:E40"/>
    <mergeCell ref="F40:H40"/>
    <mergeCell ref="I40:K40"/>
    <mergeCell ref="L40:N40"/>
    <mergeCell ref="R42:Y42"/>
    <mergeCell ref="B43:C43"/>
    <mergeCell ref="F43:H43"/>
    <mergeCell ref="I43:K43"/>
    <mergeCell ref="L43:N43"/>
    <mergeCell ref="O43:Q43"/>
    <mergeCell ref="R43:Y43"/>
    <mergeCell ref="B42:C42"/>
    <mergeCell ref="B44:C44"/>
    <mergeCell ref="F44:H44"/>
    <mergeCell ref="I44:K44"/>
    <mergeCell ref="L44:N44"/>
    <mergeCell ref="O42:Q42"/>
    <mergeCell ref="F42:H42"/>
    <mergeCell ref="I42:K42"/>
    <mergeCell ref="L42:N42"/>
    <mergeCell ref="D41:E48"/>
    <mergeCell ref="B45:C45"/>
    <mergeCell ref="F45:H45"/>
    <mergeCell ref="I45:K45"/>
    <mergeCell ref="L45:N45"/>
    <mergeCell ref="O45:Q45"/>
    <mergeCell ref="F46:H46"/>
    <mergeCell ref="I46:K46"/>
    <mergeCell ref="O48:Q48"/>
    <mergeCell ref="R48:Y48"/>
    <mergeCell ref="B48:C48"/>
    <mergeCell ref="F48:H48"/>
    <mergeCell ref="I48:K48"/>
    <mergeCell ref="L48:N48"/>
    <mergeCell ref="L46:N46"/>
    <mergeCell ref="O44:Q44"/>
    <mergeCell ref="R44:Y44"/>
    <mergeCell ref="R45:Y45"/>
    <mergeCell ref="O46:Q46"/>
    <mergeCell ref="R46:Y46"/>
    <mergeCell ref="B47:C47"/>
    <mergeCell ref="F47:H47"/>
    <mergeCell ref="I47:K47"/>
    <mergeCell ref="L47:N47"/>
    <mergeCell ref="O47:Q47"/>
    <mergeCell ref="R47:Y47"/>
    <mergeCell ref="B46:C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CC27-77FD-46D4-80EA-F56E3AB83F9D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100</v>
      </c>
      <c r="J5" s="369"/>
      <c r="K5" s="370"/>
      <c r="L5" s="410" t="s">
        <v>3</v>
      </c>
      <c r="M5" s="411"/>
      <c r="N5" s="411"/>
      <c r="O5" s="412"/>
      <c r="P5" s="395" t="s">
        <v>376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377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89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94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377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378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375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2.4</v>
      </c>
      <c r="J29" s="318"/>
      <c r="K29" s="318"/>
      <c r="L29" s="319">
        <v>96.8</v>
      </c>
      <c r="M29" s="320"/>
      <c r="N29" s="321"/>
      <c r="O29" s="320">
        <v>3.2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2.3820000000000001</v>
      </c>
      <c r="J30" s="318"/>
      <c r="K30" s="318"/>
      <c r="L30" s="319">
        <v>96</v>
      </c>
      <c r="M30" s="320"/>
      <c r="N30" s="321"/>
      <c r="O30" s="320">
        <v>4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2.3620000000000001</v>
      </c>
      <c r="J31" s="318"/>
      <c r="K31" s="318"/>
      <c r="L31" s="319">
        <v>95.2</v>
      </c>
      <c r="M31" s="320"/>
      <c r="N31" s="321"/>
      <c r="O31" s="320">
        <v>4.8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2.3929999999999998</v>
      </c>
      <c r="J32" s="318"/>
      <c r="K32" s="318"/>
      <c r="L32" s="319">
        <v>96.5</v>
      </c>
      <c r="M32" s="320"/>
      <c r="N32" s="321"/>
      <c r="O32" s="320">
        <v>3.5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2.3140000000000001</v>
      </c>
      <c r="J33" s="318"/>
      <c r="K33" s="318"/>
      <c r="L33" s="319">
        <v>93.3</v>
      </c>
      <c r="M33" s="320"/>
      <c r="N33" s="321"/>
      <c r="O33" s="320">
        <v>6.7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2.37</v>
      </c>
      <c r="J34" s="318"/>
      <c r="K34" s="318"/>
      <c r="L34" s="319">
        <v>95.6</v>
      </c>
      <c r="M34" s="320"/>
      <c r="N34" s="321"/>
      <c r="O34" s="320">
        <v>4.4000000000000004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2.35</v>
      </c>
      <c r="J35" s="318"/>
      <c r="K35" s="318"/>
      <c r="L35" s="319">
        <v>94.8</v>
      </c>
      <c r="M35" s="320"/>
      <c r="N35" s="321"/>
      <c r="O35" s="320">
        <v>5.2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2.3650000000000002</v>
      </c>
      <c r="J36" s="318"/>
      <c r="K36" s="318"/>
      <c r="L36" s="319">
        <v>95.4</v>
      </c>
      <c r="M36" s="320"/>
      <c r="N36" s="321"/>
      <c r="O36" s="320">
        <v>4.5999999999999996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2.3450000000000002</v>
      </c>
      <c r="J37" s="318"/>
      <c r="K37" s="318"/>
      <c r="L37" s="319">
        <v>94.6</v>
      </c>
      <c r="M37" s="320"/>
      <c r="N37" s="321"/>
      <c r="O37" s="320">
        <v>5.4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2.2970000000000002</v>
      </c>
      <c r="J38" s="318"/>
      <c r="K38" s="318"/>
      <c r="L38" s="319">
        <v>92.6</v>
      </c>
      <c r="M38" s="320"/>
      <c r="N38" s="321"/>
      <c r="O38" s="320">
        <v>7.4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2.3050000000000002</v>
      </c>
      <c r="J39" s="318"/>
      <c r="K39" s="318"/>
      <c r="L39" s="319">
        <v>92.9</v>
      </c>
      <c r="M39" s="320"/>
      <c r="N39" s="321"/>
      <c r="O39" s="320">
        <v>7.1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2.294</v>
      </c>
      <c r="J40" s="318"/>
      <c r="K40" s="318"/>
      <c r="L40" s="319">
        <v>92.5</v>
      </c>
      <c r="M40" s="320"/>
      <c r="N40" s="321"/>
      <c r="O40" s="320">
        <v>7.5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315"/>
      <c r="E41" s="316"/>
      <c r="F41" s="315"/>
      <c r="G41" s="316"/>
      <c r="H41" s="317"/>
      <c r="I41" s="318">
        <v>2.3119999999999998</v>
      </c>
      <c r="J41" s="318"/>
      <c r="K41" s="318"/>
      <c r="L41" s="319">
        <v>93.2</v>
      </c>
      <c r="M41" s="320"/>
      <c r="N41" s="321"/>
      <c r="O41" s="320">
        <v>6.8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315"/>
      <c r="E42" s="316"/>
      <c r="F42" s="315"/>
      <c r="G42" s="316"/>
      <c r="H42" s="317"/>
      <c r="I42" s="318">
        <v>2.3519999999999999</v>
      </c>
      <c r="J42" s="318"/>
      <c r="K42" s="318"/>
      <c r="L42" s="319">
        <v>94.8</v>
      </c>
      <c r="M42" s="320"/>
      <c r="N42" s="321"/>
      <c r="O42" s="320">
        <v>5.2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2.35</v>
      </c>
      <c r="J51" s="441"/>
      <c r="K51" s="441"/>
      <c r="L51" s="366">
        <v>94.59</v>
      </c>
      <c r="M51" s="366"/>
      <c r="N51" s="366"/>
      <c r="O51" s="366">
        <v>5.41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2:Q42"/>
    <mergeCell ref="R42:Y42"/>
    <mergeCell ref="B42:C42"/>
    <mergeCell ref="D42:E42"/>
    <mergeCell ref="F42:H42"/>
    <mergeCell ref="I42:K42"/>
    <mergeCell ref="L42:N42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43:C43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I30:K30"/>
    <mergeCell ref="L30:N30"/>
    <mergeCell ref="B33:C33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D43:E43"/>
    <mergeCell ref="F43:H43"/>
    <mergeCell ref="I43:K43"/>
    <mergeCell ref="L43:N43"/>
    <mergeCell ref="O43:Q43"/>
    <mergeCell ref="R43:Y43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9A02-1848-4187-A6A7-15DF9FC0FBFB}">
  <sheetPr>
    <pageSetUpPr fitToPage="1"/>
  </sheetPr>
  <dimension ref="A1:AN64"/>
  <sheetViews>
    <sheetView topLeftCell="A46" workbookViewId="0">
      <selection activeCell="AA16" sqref="AA16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99</v>
      </c>
      <c r="J5" s="369"/>
      <c r="K5" s="370"/>
      <c r="L5" s="410" t="s">
        <v>3</v>
      </c>
      <c r="M5" s="411"/>
      <c r="N5" s="411"/>
      <c r="O5" s="412"/>
      <c r="P5" s="395" t="s">
        <v>376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377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89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20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377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378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375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2.36</v>
      </c>
      <c r="J29" s="318"/>
      <c r="K29" s="318"/>
      <c r="L29" s="319">
        <v>95.2</v>
      </c>
      <c r="M29" s="320"/>
      <c r="N29" s="321"/>
      <c r="O29" s="320">
        <v>4.8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2.3570000000000002</v>
      </c>
      <c r="J30" s="318"/>
      <c r="K30" s="318"/>
      <c r="L30" s="319">
        <v>95</v>
      </c>
      <c r="M30" s="320"/>
      <c r="N30" s="321"/>
      <c r="O30" s="320">
        <v>5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2.4</v>
      </c>
      <c r="J31" s="318"/>
      <c r="K31" s="318"/>
      <c r="L31" s="319">
        <v>96.8</v>
      </c>
      <c r="M31" s="320"/>
      <c r="N31" s="321"/>
      <c r="O31" s="320">
        <v>3.2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2.3919999999999999</v>
      </c>
      <c r="J32" s="318"/>
      <c r="K32" s="318"/>
      <c r="L32" s="319">
        <v>96.5</v>
      </c>
      <c r="M32" s="320"/>
      <c r="N32" s="321"/>
      <c r="O32" s="320">
        <v>3.5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2.3650000000000002</v>
      </c>
      <c r="J33" s="318"/>
      <c r="K33" s="318"/>
      <c r="L33" s="319">
        <v>95.4</v>
      </c>
      <c r="M33" s="320"/>
      <c r="N33" s="321"/>
      <c r="O33" s="320">
        <v>4.5999999999999996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2.3450000000000002</v>
      </c>
      <c r="J34" s="318"/>
      <c r="K34" s="318"/>
      <c r="L34" s="319">
        <v>94.6</v>
      </c>
      <c r="M34" s="320"/>
      <c r="N34" s="321"/>
      <c r="O34" s="320">
        <v>5.4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2.355</v>
      </c>
      <c r="J35" s="318"/>
      <c r="K35" s="318"/>
      <c r="L35" s="319">
        <v>95</v>
      </c>
      <c r="M35" s="320"/>
      <c r="N35" s="321"/>
      <c r="O35" s="320">
        <v>5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2.3769999999999998</v>
      </c>
      <c r="J36" s="318"/>
      <c r="K36" s="318"/>
      <c r="L36" s="319">
        <v>95.8</v>
      </c>
      <c r="M36" s="320"/>
      <c r="N36" s="321"/>
      <c r="O36" s="320">
        <v>4.2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2.3839999999999999</v>
      </c>
      <c r="J37" s="318"/>
      <c r="K37" s="318"/>
      <c r="L37" s="319">
        <v>96.1</v>
      </c>
      <c r="M37" s="320"/>
      <c r="N37" s="321"/>
      <c r="O37" s="320">
        <v>3.9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2.3780000000000001</v>
      </c>
      <c r="J38" s="318"/>
      <c r="K38" s="318"/>
      <c r="L38" s="319">
        <v>95.9</v>
      </c>
      <c r="M38" s="320"/>
      <c r="N38" s="321"/>
      <c r="O38" s="320">
        <v>4.0999999999999996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2.3220000000000001</v>
      </c>
      <c r="J39" s="318"/>
      <c r="K39" s="318"/>
      <c r="L39" s="319">
        <v>93.6</v>
      </c>
      <c r="M39" s="320"/>
      <c r="N39" s="321"/>
      <c r="O39" s="320">
        <v>6.4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2.3330000000000002</v>
      </c>
      <c r="J40" s="318"/>
      <c r="K40" s="318"/>
      <c r="L40" s="319">
        <v>94.1</v>
      </c>
      <c r="M40" s="320"/>
      <c r="N40" s="321"/>
      <c r="O40" s="320">
        <v>5.9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315"/>
      <c r="E41" s="316"/>
      <c r="F41" s="315"/>
      <c r="G41" s="316"/>
      <c r="H41" s="317"/>
      <c r="I41" s="318">
        <v>2.355</v>
      </c>
      <c r="J41" s="318"/>
      <c r="K41" s="318"/>
      <c r="L41" s="319">
        <v>95</v>
      </c>
      <c r="M41" s="320"/>
      <c r="N41" s="321"/>
      <c r="O41" s="320">
        <v>5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315"/>
      <c r="E42" s="316"/>
      <c r="F42" s="315"/>
      <c r="G42" s="316"/>
      <c r="H42" s="317"/>
      <c r="I42" s="318">
        <v>2.3679999999999999</v>
      </c>
      <c r="J42" s="318"/>
      <c r="K42" s="318"/>
      <c r="L42" s="319">
        <v>95.5</v>
      </c>
      <c r="M42" s="320"/>
      <c r="N42" s="321"/>
      <c r="O42" s="320">
        <v>4.5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2.36</v>
      </c>
      <c r="J51" s="441"/>
      <c r="K51" s="441"/>
      <c r="L51" s="366">
        <v>95.32</v>
      </c>
      <c r="M51" s="366"/>
      <c r="N51" s="366"/>
      <c r="O51" s="366">
        <v>4.68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9736-5441-4B58-B849-83042C7F0409}">
  <sheetPr>
    <pageSetUpPr fitToPage="1"/>
  </sheetPr>
  <dimension ref="A1:AN64"/>
  <sheetViews>
    <sheetView workbookViewId="0">
      <selection activeCell="O43" sqref="O43:Q43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355</v>
      </c>
      <c r="V1" s="503"/>
      <c r="W1" s="503"/>
      <c r="X1" s="503"/>
      <c r="Y1" s="503"/>
      <c r="Z1" s="504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98</v>
      </c>
      <c r="J5" s="468"/>
      <c r="K5" s="469"/>
      <c r="L5" s="514" t="s">
        <v>3</v>
      </c>
      <c r="M5" s="515"/>
      <c r="N5" s="515"/>
      <c r="O5" s="516"/>
      <c r="P5" s="499" t="s">
        <v>371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90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334" t="s">
        <v>362</v>
      </c>
      <c r="H11" s="334"/>
      <c r="I11" s="334"/>
      <c r="J11" s="334"/>
      <c r="K11" s="334"/>
      <c r="L11" s="334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372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192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334" t="s">
        <v>362</v>
      </c>
      <c r="H13" s="334"/>
      <c r="I13" s="334"/>
      <c r="J13" s="334"/>
      <c r="K13" s="334"/>
      <c r="L13" s="334"/>
      <c r="M13" s="462" t="s">
        <v>24</v>
      </c>
      <c r="N13" s="462"/>
      <c r="O13" s="462"/>
      <c r="P13" s="462"/>
      <c r="Q13" s="462"/>
      <c r="R13" s="462"/>
      <c r="S13" s="52" t="s">
        <v>373</v>
      </c>
      <c r="T13" s="102"/>
      <c r="U13" s="102"/>
      <c r="V13" s="102"/>
      <c r="W13" s="102"/>
      <c r="X13" s="102"/>
      <c r="Y13" s="10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211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164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370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2.2999999999999998</v>
      </c>
      <c r="J29" s="457"/>
      <c r="K29" s="457"/>
      <c r="L29" s="458">
        <v>92.7</v>
      </c>
      <c r="M29" s="459"/>
      <c r="N29" s="460"/>
      <c r="O29" s="459">
        <v>7.3</v>
      </c>
      <c r="P29" s="459"/>
      <c r="Q29" s="460"/>
      <c r="R29" s="570" t="s">
        <v>321</v>
      </c>
      <c r="S29" s="571"/>
      <c r="T29" s="571"/>
      <c r="U29" s="571"/>
      <c r="V29" s="571"/>
      <c r="W29" s="571"/>
      <c r="X29" s="571"/>
      <c r="Y29" s="572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2.2810000000000001</v>
      </c>
      <c r="J30" s="457"/>
      <c r="K30" s="457"/>
      <c r="L30" s="458">
        <v>92</v>
      </c>
      <c r="M30" s="459"/>
      <c r="N30" s="460"/>
      <c r="O30" s="459">
        <v>8</v>
      </c>
      <c r="P30" s="459"/>
      <c r="Q30" s="460"/>
      <c r="R30" s="573"/>
      <c r="S30" s="574"/>
      <c r="T30" s="574"/>
      <c r="U30" s="574"/>
      <c r="V30" s="574"/>
      <c r="W30" s="574"/>
      <c r="X30" s="574"/>
      <c r="Y30" s="575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2.3180000000000001</v>
      </c>
      <c r="J31" s="457"/>
      <c r="K31" s="457"/>
      <c r="L31" s="458">
        <v>93.5</v>
      </c>
      <c r="M31" s="459"/>
      <c r="N31" s="460"/>
      <c r="O31" s="459">
        <v>6.5</v>
      </c>
      <c r="P31" s="459"/>
      <c r="Q31" s="460"/>
      <c r="R31" s="573"/>
      <c r="S31" s="574"/>
      <c r="T31" s="574"/>
      <c r="U31" s="574"/>
      <c r="V31" s="574"/>
      <c r="W31" s="574"/>
      <c r="X31" s="574"/>
      <c r="Y31" s="575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2.2749999999999999</v>
      </c>
      <c r="J32" s="457"/>
      <c r="K32" s="457"/>
      <c r="L32" s="458">
        <v>91.7</v>
      </c>
      <c r="M32" s="459"/>
      <c r="N32" s="460"/>
      <c r="O32" s="459">
        <v>8.3000000000000007</v>
      </c>
      <c r="P32" s="459"/>
      <c r="Q32" s="460"/>
      <c r="R32" s="573"/>
      <c r="S32" s="574"/>
      <c r="T32" s="574"/>
      <c r="U32" s="574"/>
      <c r="V32" s="574"/>
      <c r="W32" s="574"/>
      <c r="X32" s="574"/>
      <c r="Y32" s="575"/>
      <c r="Z32" s="78"/>
    </row>
    <row r="33" spans="1:26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2.2919999999999998</v>
      </c>
      <c r="J33" s="457"/>
      <c r="K33" s="457"/>
      <c r="L33" s="458">
        <v>92.4</v>
      </c>
      <c r="M33" s="459"/>
      <c r="N33" s="460"/>
      <c r="O33" s="459">
        <v>7.6</v>
      </c>
      <c r="P33" s="459"/>
      <c r="Q33" s="460"/>
      <c r="R33" s="576"/>
      <c r="S33" s="577"/>
      <c r="T33" s="577"/>
      <c r="U33" s="577"/>
      <c r="V33" s="577"/>
      <c r="W33" s="577"/>
      <c r="X33" s="577"/>
      <c r="Y33" s="578"/>
      <c r="Z33" s="78"/>
    </row>
    <row r="34" spans="1:26" ht="16.8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2.2930000000000001</v>
      </c>
      <c r="J34" s="457"/>
      <c r="K34" s="457"/>
      <c r="L34" s="458">
        <v>92.5</v>
      </c>
      <c r="M34" s="459"/>
      <c r="N34" s="460"/>
      <c r="O34" s="459">
        <v>7.5</v>
      </c>
      <c r="P34" s="459"/>
      <c r="Q34" s="460"/>
      <c r="R34" s="570" t="s">
        <v>374</v>
      </c>
      <c r="S34" s="571"/>
      <c r="T34" s="571"/>
      <c r="U34" s="571"/>
      <c r="V34" s="571"/>
      <c r="W34" s="571"/>
      <c r="X34" s="571"/>
      <c r="Y34" s="572"/>
      <c r="Z34" s="78"/>
    </row>
    <row r="35" spans="1:26" ht="16.8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2.3029999999999999</v>
      </c>
      <c r="J35" s="457"/>
      <c r="K35" s="457"/>
      <c r="L35" s="458">
        <v>92.9</v>
      </c>
      <c r="M35" s="459"/>
      <c r="N35" s="460"/>
      <c r="O35" s="459">
        <v>7.1</v>
      </c>
      <c r="P35" s="459"/>
      <c r="Q35" s="460"/>
      <c r="R35" s="573"/>
      <c r="S35" s="574"/>
      <c r="T35" s="574"/>
      <c r="U35" s="574"/>
      <c r="V35" s="574"/>
      <c r="W35" s="574"/>
      <c r="X35" s="574"/>
      <c r="Y35" s="575"/>
      <c r="Z35" s="78"/>
    </row>
    <row r="36" spans="1:26" ht="16.8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2.3330000000000002</v>
      </c>
      <c r="J36" s="457"/>
      <c r="K36" s="457"/>
      <c r="L36" s="458">
        <v>94.1</v>
      </c>
      <c r="M36" s="459"/>
      <c r="N36" s="460"/>
      <c r="O36" s="459">
        <v>5.9</v>
      </c>
      <c r="P36" s="459"/>
      <c r="Q36" s="460"/>
      <c r="R36" s="573"/>
      <c r="S36" s="574"/>
      <c r="T36" s="574"/>
      <c r="U36" s="574"/>
      <c r="V36" s="574"/>
      <c r="W36" s="574"/>
      <c r="X36" s="574"/>
      <c r="Y36" s="575"/>
      <c r="Z36" s="78"/>
    </row>
    <row r="37" spans="1:26" ht="16.8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2.2599999999999998</v>
      </c>
      <c r="J37" s="457"/>
      <c r="K37" s="457"/>
      <c r="L37" s="458">
        <v>91.1</v>
      </c>
      <c r="M37" s="459"/>
      <c r="N37" s="460"/>
      <c r="O37" s="459">
        <v>8.9</v>
      </c>
      <c r="P37" s="459"/>
      <c r="Q37" s="460"/>
      <c r="R37" s="573"/>
      <c r="S37" s="574"/>
      <c r="T37" s="574"/>
      <c r="U37" s="574"/>
      <c r="V37" s="574"/>
      <c r="W37" s="574"/>
      <c r="X37" s="574"/>
      <c r="Y37" s="575"/>
      <c r="Z37" s="78"/>
    </row>
    <row r="38" spans="1:26" ht="16.8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2.2989999999999999</v>
      </c>
      <c r="J38" s="457"/>
      <c r="K38" s="457"/>
      <c r="L38" s="458">
        <v>92.7</v>
      </c>
      <c r="M38" s="459"/>
      <c r="N38" s="460"/>
      <c r="O38" s="459">
        <v>7.3</v>
      </c>
      <c r="P38" s="459"/>
      <c r="Q38" s="460"/>
      <c r="R38" s="576"/>
      <c r="S38" s="577"/>
      <c r="T38" s="577"/>
      <c r="U38" s="577"/>
      <c r="V38" s="577"/>
      <c r="W38" s="577"/>
      <c r="X38" s="577"/>
      <c r="Y38" s="578"/>
      <c r="Z38" s="78"/>
    </row>
    <row r="39" spans="1:26" ht="16.8" customHeight="1" x14ac:dyDescent="0.25">
      <c r="A39" s="79"/>
      <c r="B39" s="563"/>
      <c r="C39" s="564"/>
      <c r="D39" s="522"/>
      <c r="E39" s="523"/>
      <c r="F39" s="522"/>
      <c r="G39" s="523"/>
      <c r="H39" s="524"/>
      <c r="I39" s="521"/>
      <c r="J39" s="521"/>
      <c r="K39" s="521"/>
      <c r="L39" s="529"/>
      <c r="M39" s="527"/>
      <c r="N39" s="528"/>
      <c r="O39" s="527"/>
      <c r="P39" s="527"/>
      <c r="Q39" s="528"/>
      <c r="R39" s="525"/>
      <c r="S39" s="525"/>
      <c r="T39" s="525"/>
      <c r="U39" s="525"/>
      <c r="V39" s="525"/>
      <c r="W39" s="525"/>
      <c r="X39" s="525"/>
      <c r="Y39" s="526"/>
      <c r="Z39" s="78"/>
    </row>
    <row r="40" spans="1:26" ht="16.8" customHeight="1" x14ac:dyDescent="0.25">
      <c r="A40" s="79"/>
      <c r="B40" s="563"/>
      <c r="C40" s="564"/>
      <c r="D40" s="522"/>
      <c r="E40" s="523"/>
      <c r="F40" s="522"/>
      <c r="G40" s="523"/>
      <c r="H40" s="524"/>
      <c r="I40" s="521"/>
      <c r="J40" s="521"/>
      <c r="K40" s="521"/>
      <c r="L40" s="529"/>
      <c r="M40" s="527"/>
      <c r="N40" s="528"/>
      <c r="O40" s="527"/>
      <c r="P40" s="527"/>
      <c r="Q40" s="528"/>
      <c r="R40" s="525"/>
      <c r="S40" s="525"/>
      <c r="T40" s="525"/>
      <c r="U40" s="525"/>
      <c r="V40" s="525"/>
      <c r="W40" s="525"/>
      <c r="X40" s="525"/>
      <c r="Y40" s="526"/>
      <c r="Z40" s="78"/>
    </row>
    <row r="41" spans="1:26" ht="16.8" customHeight="1" x14ac:dyDescent="0.25">
      <c r="A41" s="79"/>
      <c r="B41" s="563"/>
      <c r="C41" s="564"/>
      <c r="D41" s="522"/>
      <c r="E41" s="523"/>
      <c r="F41" s="522"/>
      <c r="G41" s="523"/>
      <c r="H41" s="524"/>
      <c r="I41" s="521"/>
      <c r="J41" s="521"/>
      <c r="K41" s="521"/>
      <c r="L41" s="529"/>
      <c r="M41" s="527"/>
      <c r="N41" s="528"/>
      <c r="O41" s="527"/>
      <c r="P41" s="527"/>
      <c r="Q41" s="528"/>
      <c r="R41" s="525"/>
      <c r="S41" s="525"/>
      <c r="T41" s="525"/>
      <c r="U41" s="525"/>
      <c r="V41" s="525"/>
      <c r="W41" s="525"/>
      <c r="X41" s="525"/>
      <c r="Y41" s="526"/>
      <c r="Z41" s="78"/>
    </row>
    <row r="42" spans="1:26" ht="16.8" customHeight="1" x14ac:dyDescent="0.25">
      <c r="A42" s="79"/>
      <c r="B42" s="563"/>
      <c r="C42" s="564"/>
      <c r="D42" s="522"/>
      <c r="E42" s="523"/>
      <c r="F42" s="522"/>
      <c r="G42" s="523"/>
      <c r="H42" s="524"/>
      <c r="I42" s="521"/>
      <c r="J42" s="521"/>
      <c r="K42" s="521"/>
      <c r="L42" s="529"/>
      <c r="M42" s="527"/>
      <c r="N42" s="528"/>
      <c r="O42" s="527"/>
      <c r="P42" s="527"/>
      <c r="Q42" s="528"/>
      <c r="R42" s="525"/>
      <c r="S42" s="525"/>
      <c r="T42" s="525"/>
      <c r="U42" s="525"/>
      <c r="V42" s="525"/>
      <c r="W42" s="525"/>
      <c r="X42" s="525"/>
      <c r="Y42" s="526"/>
      <c r="Z42" s="78"/>
    </row>
    <row r="43" spans="1:26" ht="16.8" customHeight="1" x14ac:dyDescent="0.25">
      <c r="A43" s="79"/>
      <c r="B43" s="563"/>
      <c r="C43" s="564"/>
      <c r="D43" s="522"/>
      <c r="E43" s="523"/>
      <c r="F43" s="522"/>
      <c r="G43" s="523"/>
      <c r="H43" s="524"/>
      <c r="I43" s="521"/>
      <c r="J43" s="521"/>
      <c r="K43" s="521"/>
      <c r="L43" s="529"/>
      <c r="M43" s="527"/>
      <c r="N43" s="528"/>
      <c r="O43" s="527"/>
      <c r="P43" s="527"/>
      <c r="Q43" s="528"/>
      <c r="R43" s="525"/>
      <c r="S43" s="525"/>
      <c r="T43" s="525"/>
      <c r="U43" s="525"/>
      <c r="V43" s="525"/>
      <c r="W43" s="525"/>
      <c r="X43" s="525"/>
      <c r="Y43" s="526"/>
      <c r="Z43" s="78"/>
    </row>
    <row r="44" spans="1:26" ht="16.8" customHeight="1" x14ac:dyDescent="0.25">
      <c r="A44" s="79"/>
      <c r="B44" s="563"/>
      <c r="C44" s="564"/>
      <c r="D44" s="522"/>
      <c r="E44" s="523"/>
      <c r="F44" s="522"/>
      <c r="G44" s="523"/>
      <c r="H44" s="524"/>
      <c r="I44" s="521"/>
      <c r="J44" s="521"/>
      <c r="K44" s="521"/>
      <c r="L44" s="529"/>
      <c r="M44" s="527"/>
      <c r="N44" s="528"/>
      <c r="O44" s="527"/>
      <c r="P44" s="527"/>
      <c r="Q44" s="528"/>
      <c r="R44" s="525"/>
      <c r="S44" s="525"/>
      <c r="T44" s="525"/>
      <c r="U44" s="525"/>
      <c r="V44" s="525"/>
      <c r="W44" s="525"/>
      <c r="X44" s="525"/>
      <c r="Y44" s="526"/>
      <c r="Z44" s="78"/>
    </row>
    <row r="45" spans="1:26" ht="16.8" customHeight="1" x14ac:dyDescent="0.25">
      <c r="A45" s="79"/>
      <c r="B45" s="563"/>
      <c r="C45" s="564"/>
      <c r="D45" s="522"/>
      <c r="E45" s="523"/>
      <c r="F45" s="522"/>
      <c r="G45" s="523"/>
      <c r="H45" s="524"/>
      <c r="I45" s="521"/>
      <c r="J45" s="521"/>
      <c r="K45" s="521"/>
      <c r="L45" s="529"/>
      <c r="M45" s="527"/>
      <c r="N45" s="528"/>
      <c r="O45" s="527"/>
      <c r="P45" s="527"/>
      <c r="Q45" s="528"/>
      <c r="R45" s="525"/>
      <c r="S45" s="525"/>
      <c r="T45" s="525"/>
      <c r="U45" s="525"/>
      <c r="V45" s="525"/>
      <c r="W45" s="525"/>
      <c r="X45" s="525"/>
      <c r="Y45" s="526"/>
      <c r="Z45" s="78"/>
    </row>
    <row r="46" spans="1:26" ht="16.8" customHeight="1" x14ac:dyDescent="0.25">
      <c r="A46" s="79"/>
      <c r="B46" s="563"/>
      <c r="C46" s="564"/>
      <c r="D46" s="522"/>
      <c r="E46" s="523"/>
      <c r="F46" s="522"/>
      <c r="G46" s="523"/>
      <c r="H46" s="524"/>
      <c r="I46" s="521"/>
      <c r="J46" s="521"/>
      <c r="K46" s="521"/>
      <c r="L46" s="529"/>
      <c r="M46" s="527"/>
      <c r="N46" s="528"/>
      <c r="O46" s="527"/>
      <c r="P46" s="527"/>
      <c r="Q46" s="528"/>
      <c r="R46" s="525"/>
      <c r="S46" s="525"/>
      <c r="T46" s="525"/>
      <c r="U46" s="525"/>
      <c r="V46" s="525"/>
      <c r="W46" s="525"/>
      <c r="X46" s="525"/>
      <c r="Y46" s="526"/>
      <c r="Z46" s="78"/>
    </row>
    <row r="47" spans="1:26" ht="16.8" customHeight="1" x14ac:dyDescent="0.25">
      <c r="A47" s="79"/>
      <c r="B47" s="563"/>
      <c r="C47" s="564"/>
      <c r="D47" s="522"/>
      <c r="E47" s="523"/>
      <c r="F47" s="522"/>
      <c r="G47" s="523"/>
      <c r="H47" s="524"/>
      <c r="I47" s="521"/>
      <c r="J47" s="521"/>
      <c r="K47" s="521"/>
      <c r="L47" s="529"/>
      <c r="M47" s="527"/>
      <c r="N47" s="528"/>
      <c r="O47" s="527"/>
      <c r="P47" s="527"/>
      <c r="Q47" s="528"/>
      <c r="R47" s="525"/>
      <c r="S47" s="525"/>
      <c r="T47" s="525"/>
      <c r="U47" s="525"/>
      <c r="V47" s="525"/>
      <c r="W47" s="525"/>
      <c r="X47" s="525"/>
      <c r="Y47" s="526"/>
      <c r="Z47" s="78"/>
    </row>
    <row r="48" spans="1:26" ht="16.8" customHeight="1" x14ac:dyDescent="0.25">
      <c r="A48" s="79"/>
      <c r="B48" s="563"/>
      <c r="C48" s="564"/>
      <c r="D48" s="522"/>
      <c r="E48" s="523"/>
      <c r="F48" s="522"/>
      <c r="G48" s="523"/>
      <c r="H48" s="524"/>
      <c r="I48" s="521"/>
      <c r="J48" s="521"/>
      <c r="K48" s="521"/>
      <c r="L48" s="529"/>
      <c r="M48" s="527"/>
      <c r="N48" s="528"/>
      <c r="O48" s="527"/>
      <c r="P48" s="527"/>
      <c r="Q48" s="528"/>
      <c r="R48" s="525"/>
      <c r="S48" s="525"/>
      <c r="T48" s="525"/>
      <c r="U48" s="525"/>
      <c r="V48" s="525"/>
      <c r="W48" s="525"/>
      <c r="X48" s="525"/>
      <c r="Y48" s="526"/>
      <c r="Z48" s="78"/>
    </row>
    <row r="49" spans="1:29" ht="16.8" customHeight="1" x14ac:dyDescent="0.25">
      <c r="A49" s="79"/>
      <c r="B49" s="563"/>
      <c r="C49" s="564"/>
      <c r="D49" s="522"/>
      <c r="E49" s="523"/>
      <c r="F49" s="522"/>
      <c r="G49" s="523"/>
      <c r="H49" s="524"/>
      <c r="I49" s="521"/>
      <c r="J49" s="521"/>
      <c r="K49" s="521"/>
      <c r="L49" s="529"/>
      <c r="M49" s="527"/>
      <c r="N49" s="528"/>
      <c r="O49" s="527"/>
      <c r="P49" s="527"/>
      <c r="Q49" s="528"/>
      <c r="R49" s="525"/>
      <c r="S49" s="525"/>
      <c r="T49" s="525"/>
      <c r="U49" s="525"/>
      <c r="V49" s="525"/>
      <c r="W49" s="525"/>
      <c r="X49" s="525"/>
      <c r="Y49" s="526"/>
      <c r="Z49" s="78"/>
    </row>
    <row r="50" spans="1:29" ht="17.25" customHeight="1" x14ac:dyDescent="0.25">
      <c r="A50" s="79"/>
      <c r="B50" s="563"/>
      <c r="C50" s="564"/>
      <c r="D50" s="522"/>
      <c r="E50" s="523"/>
      <c r="F50" s="522"/>
      <c r="G50" s="523"/>
      <c r="H50" s="524"/>
      <c r="I50" s="521"/>
      <c r="J50" s="521"/>
      <c r="K50" s="521"/>
      <c r="L50" s="529"/>
      <c r="M50" s="527"/>
      <c r="N50" s="528"/>
      <c r="O50" s="527"/>
      <c r="P50" s="527"/>
      <c r="Q50" s="528"/>
      <c r="R50" s="525"/>
      <c r="S50" s="525"/>
      <c r="T50" s="525"/>
      <c r="U50" s="525"/>
      <c r="V50" s="525"/>
      <c r="W50" s="525"/>
      <c r="X50" s="525"/>
      <c r="Y50" s="526"/>
      <c r="Z50" s="78"/>
    </row>
    <row r="51" spans="1:29" ht="16.5" customHeight="1" thickBot="1" x14ac:dyDescent="0.3">
      <c r="A51" s="79"/>
      <c r="B51" s="568" t="s">
        <v>58</v>
      </c>
      <c r="C51" s="569"/>
      <c r="D51" s="569"/>
      <c r="E51" s="569"/>
      <c r="F51" s="569"/>
      <c r="G51" s="569"/>
      <c r="H51" s="569"/>
      <c r="I51" s="562">
        <v>2.2999999999999998</v>
      </c>
      <c r="J51" s="562"/>
      <c r="K51" s="562"/>
      <c r="L51" s="555">
        <v>92.56</v>
      </c>
      <c r="M51" s="555"/>
      <c r="N51" s="555"/>
      <c r="O51" s="555">
        <v>7.44</v>
      </c>
      <c r="P51" s="555"/>
      <c r="Q51" s="555"/>
      <c r="R51" s="579"/>
      <c r="S51" s="579"/>
      <c r="T51" s="579"/>
      <c r="U51" s="579"/>
      <c r="V51" s="579"/>
      <c r="W51" s="579"/>
      <c r="X51" s="579"/>
      <c r="Y51" s="580"/>
      <c r="Z51" s="78"/>
    </row>
    <row r="52" spans="1:29" ht="25.5" customHeight="1" thickBot="1" x14ac:dyDescent="0.3">
      <c r="A52" s="79"/>
      <c r="B52" s="553" t="s">
        <v>59</v>
      </c>
      <c r="C52" s="554"/>
      <c r="D52" s="554"/>
      <c r="E52" s="554"/>
      <c r="F52" s="554"/>
      <c r="G52" s="554"/>
      <c r="H52" s="554"/>
      <c r="I52" s="565">
        <v>100</v>
      </c>
      <c r="J52" s="565"/>
      <c r="K52" s="565"/>
      <c r="L52" s="566"/>
      <c r="M52" s="566"/>
      <c r="N52" s="566"/>
      <c r="O52" s="566"/>
      <c r="P52" s="566"/>
      <c r="Q52" s="566"/>
      <c r="R52" s="566"/>
      <c r="S52" s="566"/>
      <c r="T52" s="566"/>
      <c r="U52" s="566"/>
      <c r="V52" s="566"/>
      <c r="W52" s="566"/>
      <c r="X52" s="566"/>
      <c r="Y52" s="567"/>
      <c r="Z52" s="78"/>
    </row>
    <row r="53" spans="1:29" ht="15" customHeight="1" x14ac:dyDescent="0.25">
      <c r="A53" s="77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5"/>
    </row>
    <row r="54" spans="1:29" ht="16.5" customHeight="1" x14ac:dyDescent="0.25">
      <c r="S54" s="74"/>
      <c r="T54" s="74"/>
      <c r="U54" s="74"/>
    </row>
    <row r="55" spans="1:29" ht="15.6" customHeight="1" x14ac:dyDescent="0.25">
      <c r="A55" s="73" t="s">
        <v>60</v>
      </c>
      <c r="B55" s="72" t="s">
        <v>61</v>
      </c>
      <c r="C55" s="71"/>
      <c r="D55" s="71"/>
      <c r="E55" s="71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U55" s="69"/>
      <c r="V55" s="68"/>
      <c r="W55" s="68"/>
      <c r="X55" s="68"/>
      <c r="Y55" s="68"/>
      <c r="Z55" s="67"/>
      <c r="AA55" s="53"/>
      <c r="AB55" s="53"/>
      <c r="AC55" s="53"/>
    </row>
    <row r="56" spans="1:29" ht="26.4" customHeight="1" x14ac:dyDescent="0.25">
      <c r="A56" s="559" t="s">
        <v>62</v>
      </c>
      <c r="B56" s="560"/>
      <c r="C56" s="560"/>
      <c r="D56" s="560"/>
      <c r="E56" s="560"/>
      <c r="F56" s="560"/>
      <c r="G56" s="560"/>
      <c r="H56" s="560"/>
      <c r="I56" s="560"/>
      <c r="J56" s="560"/>
      <c r="K56" s="560"/>
      <c r="L56" s="560"/>
      <c r="M56" s="560"/>
      <c r="N56" s="560"/>
      <c r="O56" s="560"/>
      <c r="P56" s="560"/>
      <c r="Q56" s="561"/>
      <c r="R56" s="470" t="s">
        <v>63</v>
      </c>
      <c r="S56" s="471"/>
      <c r="T56" s="472"/>
      <c r="U56" s="530" t="s">
        <v>82</v>
      </c>
      <c r="V56" s="531"/>
      <c r="W56" s="531"/>
      <c r="X56" s="532"/>
      <c r="Y56" s="532"/>
      <c r="Z56" s="533"/>
      <c r="AA56" s="53"/>
      <c r="AB56" s="53"/>
      <c r="AC56" s="53"/>
    </row>
    <row r="57" spans="1:29" ht="15.6" customHeight="1" x14ac:dyDescent="0.25">
      <c r="A57" s="473" t="s">
        <v>64</v>
      </c>
      <c r="B57" s="474"/>
      <c r="C57" s="474"/>
      <c r="D57" s="474"/>
      <c r="E57" s="474"/>
      <c r="F57" s="474"/>
      <c r="G57" s="474"/>
      <c r="H57" s="474"/>
      <c r="I57" s="474"/>
      <c r="J57" s="474"/>
      <c r="K57" s="474"/>
      <c r="L57" s="474"/>
      <c r="M57" s="474"/>
      <c r="N57" s="474"/>
      <c r="O57" s="474"/>
      <c r="P57" s="474"/>
      <c r="Q57" s="475"/>
      <c r="R57" s="470" t="s">
        <v>65</v>
      </c>
      <c r="S57" s="471"/>
      <c r="T57" s="472"/>
      <c r="U57" s="534" t="s">
        <v>81</v>
      </c>
      <c r="V57" s="535"/>
      <c r="W57" s="535"/>
      <c r="X57" s="536"/>
      <c r="Y57" s="536"/>
      <c r="Z57" s="537"/>
      <c r="AA57" s="53"/>
      <c r="AB57" s="53"/>
      <c r="AC57" s="53"/>
    </row>
    <row r="58" spans="1:29" ht="15.6" customHeight="1" x14ac:dyDescent="0.25">
      <c r="A58" s="476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8"/>
      <c r="R58" s="470"/>
      <c r="S58" s="471"/>
      <c r="T58" s="472"/>
      <c r="U58" s="538"/>
      <c r="V58" s="539"/>
      <c r="W58" s="539"/>
      <c r="X58" s="540"/>
      <c r="Y58" s="540"/>
      <c r="Z58" s="541"/>
      <c r="AA58" s="53"/>
      <c r="AB58" s="53"/>
      <c r="AC58" s="53"/>
    </row>
    <row r="59" spans="1:29" ht="15.6" customHeight="1" x14ac:dyDescent="0.25">
      <c r="A59" s="66" t="s">
        <v>67</v>
      </c>
      <c r="B59" s="65" t="s">
        <v>68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64"/>
      <c r="R59" s="470"/>
      <c r="S59" s="471"/>
      <c r="T59" s="472"/>
      <c r="U59" s="542"/>
      <c r="V59" s="543"/>
      <c r="W59" s="543"/>
      <c r="X59" s="544"/>
      <c r="Y59" s="544"/>
      <c r="Z59" s="545"/>
      <c r="AA59" s="53"/>
      <c r="AB59" s="53"/>
      <c r="AC59" s="53"/>
    </row>
    <row r="60" spans="1:29" ht="15.6" customHeight="1" x14ac:dyDescent="0.25">
      <c r="A60" s="547"/>
      <c r="B60" s="548"/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8"/>
      <c r="O60" s="548"/>
      <c r="P60" s="548"/>
      <c r="Q60" s="549"/>
      <c r="R60" s="470" t="s">
        <v>69</v>
      </c>
      <c r="S60" s="471"/>
      <c r="T60" s="472"/>
      <c r="U60" s="63"/>
      <c r="V60" s="62"/>
      <c r="W60" s="62"/>
      <c r="X60" s="62"/>
      <c r="Y60" s="62"/>
      <c r="Z60" s="61"/>
      <c r="AA60" s="53"/>
      <c r="AB60" s="53"/>
      <c r="AC60" s="53"/>
    </row>
    <row r="61" spans="1:29" ht="15.6" customHeight="1" x14ac:dyDescent="0.25">
      <c r="A61" s="547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9"/>
      <c r="R61" s="470"/>
      <c r="S61" s="471"/>
      <c r="T61" s="472"/>
      <c r="U61" s="60"/>
      <c r="V61" s="539"/>
      <c r="W61" s="539"/>
      <c r="X61" s="539"/>
      <c r="Y61" s="539"/>
      <c r="Z61" s="59"/>
      <c r="AA61" s="53"/>
      <c r="AB61" s="53"/>
      <c r="AC61" s="53"/>
    </row>
    <row r="62" spans="1:29" ht="15.6" customHeight="1" x14ac:dyDescent="0.25">
      <c r="A62" s="547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549"/>
      <c r="R62" s="470"/>
      <c r="S62" s="471"/>
      <c r="T62" s="472"/>
      <c r="U62" s="60"/>
      <c r="V62" s="539"/>
      <c r="W62" s="539"/>
      <c r="X62" s="539"/>
      <c r="Y62" s="539"/>
      <c r="Z62" s="59"/>
      <c r="AA62" s="53"/>
      <c r="AB62" s="53"/>
      <c r="AC62" s="53"/>
    </row>
    <row r="63" spans="1:29" ht="15.6" customHeight="1" x14ac:dyDescent="0.25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2"/>
      <c r="R63" s="518"/>
      <c r="S63" s="519"/>
      <c r="T63" s="520"/>
      <c r="U63" s="58"/>
      <c r="V63" s="57"/>
      <c r="W63" s="57"/>
      <c r="X63" s="57"/>
      <c r="Y63" s="57"/>
      <c r="Z63" s="56"/>
      <c r="AA63" s="53"/>
      <c r="AB63" s="53"/>
      <c r="AC63" s="53"/>
    </row>
    <row r="64" spans="1:29" ht="16.5" customHeight="1" x14ac:dyDescent="0.25">
      <c r="R64" s="55"/>
      <c r="S64" s="55"/>
      <c r="T64" s="55"/>
      <c r="U64" s="54"/>
      <c r="V64" s="54"/>
      <c r="W64" s="54"/>
      <c r="X64" s="54"/>
      <c r="Y64" s="54"/>
      <c r="Z64" s="54"/>
      <c r="AA64" s="53"/>
      <c r="AB64" s="53"/>
      <c r="AC64" s="53"/>
    </row>
  </sheetData>
  <sheetProtection formatCells="0" formatColumns="0" formatRows="0" insertColumns="0" insertRows="0" insertHyperlinks="0" deleteColumns="0" deleteRows="0" selectLockedCells="1" sort="0" autoFilter="0" pivotTables="0"/>
  <mergeCells count="221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39:Y39"/>
    <mergeCell ref="B40:C40"/>
    <mergeCell ref="D40:E40"/>
    <mergeCell ref="F40:H40"/>
    <mergeCell ref="I40:K40"/>
    <mergeCell ref="L40:N40"/>
    <mergeCell ref="O40:Q40"/>
    <mergeCell ref="R40:Y40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D50:E50"/>
    <mergeCell ref="B50:C50"/>
    <mergeCell ref="I52:K52"/>
    <mergeCell ref="L52:Y52"/>
    <mergeCell ref="B51:H51"/>
    <mergeCell ref="R29:Y33"/>
    <mergeCell ref="R34:Y38"/>
    <mergeCell ref="B39:C39"/>
    <mergeCell ref="D39:E39"/>
    <mergeCell ref="R51:Y51"/>
    <mergeCell ref="F33:H33"/>
    <mergeCell ref="I33:K33"/>
    <mergeCell ref="L33:N33"/>
    <mergeCell ref="O33:Q33"/>
    <mergeCell ref="B32:C32"/>
    <mergeCell ref="D32:E32"/>
    <mergeCell ref="B34:C34"/>
    <mergeCell ref="D34:E34"/>
    <mergeCell ref="F34:H34"/>
    <mergeCell ref="I34:K34"/>
    <mergeCell ref="L34:N34"/>
    <mergeCell ref="O32:Q32"/>
    <mergeCell ref="F32:H32"/>
    <mergeCell ref="I32:K32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I51:K51"/>
    <mergeCell ref="F39:H39"/>
    <mergeCell ref="I39:K39"/>
    <mergeCell ref="L39:N39"/>
    <mergeCell ref="O39:Q39"/>
    <mergeCell ref="O30:Q30"/>
    <mergeCell ref="B31:C31"/>
    <mergeCell ref="D31:E31"/>
    <mergeCell ref="F31:H31"/>
    <mergeCell ref="I31:K31"/>
    <mergeCell ref="L31:N31"/>
    <mergeCell ref="O31:Q31"/>
    <mergeCell ref="B30:C30"/>
    <mergeCell ref="B33:C33"/>
    <mergeCell ref="D33:E33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F27:H27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L32:N32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4:Q34"/>
    <mergeCell ref="O36:Q36"/>
    <mergeCell ref="B37:C37"/>
    <mergeCell ref="D37:E37"/>
    <mergeCell ref="F37:H37"/>
    <mergeCell ref="I37:K37"/>
    <mergeCell ref="L37:N37"/>
    <mergeCell ref="O37:Q37"/>
    <mergeCell ref="B36:C36"/>
    <mergeCell ref="O38:Q38"/>
    <mergeCell ref="B38:C38"/>
    <mergeCell ref="D38:E38"/>
    <mergeCell ref="F38:H38"/>
    <mergeCell ref="I38:K38"/>
    <mergeCell ref="L38:N3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A698-249B-4903-89E3-6110A376E9E3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355</v>
      </c>
      <c r="V1" s="503"/>
      <c r="W1" s="503"/>
      <c r="X1" s="503"/>
      <c r="Y1" s="503"/>
      <c r="Z1" s="504"/>
    </row>
    <row r="2" spans="1:40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97</v>
      </c>
      <c r="J5" s="468"/>
      <c r="K5" s="469"/>
      <c r="L5" s="514" t="s">
        <v>3</v>
      </c>
      <c r="M5" s="515"/>
      <c r="N5" s="515"/>
      <c r="O5" s="516"/>
      <c r="P5" s="499">
        <v>46008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90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334" t="s">
        <v>362</v>
      </c>
      <c r="H11" s="334"/>
      <c r="I11" s="334"/>
      <c r="J11" s="334"/>
      <c r="K11" s="334"/>
      <c r="L11" s="334"/>
      <c r="M11" s="462" t="s">
        <v>16</v>
      </c>
      <c r="N11" s="462"/>
      <c r="O11" s="462"/>
      <c r="P11" s="461" t="s">
        <v>181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354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334" t="s">
        <v>362</v>
      </c>
      <c r="H13" s="334"/>
      <c r="I13" s="334"/>
      <c r="J13" s="334"/>
      <c r="K13" s="334"/>
      <c r="L13" s="334"/>
      <c r="M13" s="462" t="s">
        <v>24</v>
      </c>
      <c r="N13" s="462"/>
      <c r="O13" s="462"/>
      <c r="P13" s="462"/>
      <c r="Q13" s="462"/>
      <c r="R13" s="462"/>
      <c r="S13" s="102" t="s">
        <v>369</v>
      </c>
      <c r="T13" s="102"/>
      <c r="U13" s="102"/>
      <c r="V13" s="102"/>
      <c r="W13" s="102"/>
      <c r="X13" s="102"/>
      <c r="Y13" s="10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211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365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2.4449999999999998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534" t="s">
        <v>368</v>
      </c>
      <c r="E29" s="589"/>
      <c r="F29" s="454"/>
      <c r="G29" s="455"/>
      <c r="H29" s="456"/>
      <c r="I29" s="457">
        <v>2.2679999999999998</v>
      </c>
      <c r="J29" s="457"/>
      <c r="K29" s="457"/>
      <c r="L29" s="458">
        <v>92.8</v>
      </c>
      <c r="M29" s="459"/>
      <c r="N29" s="460"/>
      <c r="O29" s="459">
        <v>7.2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538"/>
      <c r="E30" s="590"/>
      <c r="F30" s="454"/>
      <c r="G30" s="455"/>
      <c r="H30" s="456"/>
      <c r="I30" s="457">
        <v>2.2909999999999999</v>
      </c>
      <c r="J30" s="457"/>
      <c r="K30" s="457"/>
      <c r="L30" s="458">
        <v>93.7</v>
      </c>
      <c r="M30" s="459"/>
      <c r="N30" s="460"/>
      <c r="O30" s="459">
        <v>6.3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538"/>
      <c r="E31" s="590"/>
      <c r="F31" s="454"/>
      <c r="G31" s="455"/>
      <c r="H31" s="456"/>
      <c r="I31" s="457">
        <v>2.2839999999999998</v>
      </c>
      <c r="J31" s="457"/>
      <c r="K31" s="457"/>
      <c r="L31" s="458">
        <v>93.4</v>
      </c>
      <c r="M31" s="459"/>
      <c r="N31" s="460"/>
      <c r="O31" s="459">
        <v>6.6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542"/>
      <c r="E32" s="591"/>
      <c r="F32" s="454"/>
      <c r="G32" s="455"/>
      <c r="H32" s="456"/>
      <c r="I32" s="457">
        <v>2.254</v>
      </c>
      <c r="J32" s="457"/>
      <c r="K32" s="457"/>
      <c r="L32" s="458">
        <v>92.2</v>
      </c>
      <c r="M32" s="459"/>
      <c r="N32" s="460"/>
      <c r="O32" s="459">
        <v>7.8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534" t="s">
        <v>367</v>
      </c>
      <c r="E33" s="589"/>
      <c r="F33" s="454"/>
      <c r="G33" s="455"/>
      <c r="H33" s="456"/>
      <c r="I33" s="457">
        <v>2.2570000000000001</v>
      </c>
      <c r="J33" s="457"/>
      <c r="K33" s="457"/>
      <c r="L33" s="458">
        <v>92.3</v>
      </c>
      <c r="M33" s="459"/>
      <c r="N33" s="460"/>
      <c r="O33" s="459">
        <v>7.7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538"/>
      <c r="E34" s="590"/>
      <c r="F34" s="454"/>
      <c r="G34" s="455"/>
      <c r="H34" s="456"/>
      <c r="I34" s="457">
        <v>2.2709999999999999</v>
      </c>
      <c r="J34" s="457"/>
      <c r="K34" s="457"/>
      <c r="L34" s="458">
        <v>92.9</v>
      </c>
      <c r="M34" s="459"/>
      <c r="N34" s="460"/>
      <c r="O34" s="459">
        <v>7.1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538"/>
      <c r="E35" s="590"/>
      <c r="F35" s="454"/>
      <c r="G35" s="455"/>
      <c r="H35" s="456"/>
      <c r="I35" s="457">
        <v>2.258</v>
      </c>
      <c r="J35" s="457"/>
      <c r="K35" s="457"/>
      <c r="L35" s="458">
        <v>92.4</v>
      </c>
      <c r="M35" s="459"/>
      <c r="N35" s="460"/>
      <c r="O35" s="459">
        <v>7.6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538"/>
      <c r="E36" s="590"/>
      <c r="F36" s="454"/>
      <c r="G36" s="455"/>
      <c r="H36" s="456"/>
      <c r="I36" s="457">
        <v>2.262</v>
      </c>
      <c r="J36" s="457"/>
      <c r="K36" s="457"/>
      <c r="L36" s="458">
        <v>92.5</v>
      </c>
      <c r="M36" s="459"/>
      <c r="N36" s="460"/>
      <c r="O36" s="459">
        <v>7.5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542"/>
      <c r="E37" s="591"/>
      <c r="F37" s="454"/>
      <c r="G37" s="455"/>
      <c r="H37" s="456"/>
      <c r="I37" s="457">
        <v>2.2730000000000001</v>
      </c>
      <c r="J37" s="457"/>
      <c r="K37" s="457"/>
      <c r="L37" s="458">
        <v>93</v>
      </c>
      <c r="M37" s="459"/>
      <c r="N37" s="460"/>
      <c r="O37" s="459">
        <v>7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534" t="s">
        <v>366</v>
      </c>
      <c r="E38" s="589"/>
      <c r="F38" s="454"/>
      <c r="G38" s="455"/>
      <c r="H38" s="456"/>
      <c r="I38" s="457">
        <v>2.2799999999999998</v>
      </c>
      <c r="J38" s="457"/>
      <c r="K38" s="457"/>
      <c r="L38" s="458">
        <v>93.3</v>
      </c>
      <c r="M38" s="459"/>
      <c r="N38" s="460"/>
      <c r="O38" s="459">
        <v>6.7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538"/>
      <c r="E39" s="590"/>
      <c r="F39" s="454"/>
      <c r="G39" s="455"/>
      <c r="H39" s="456"/>
      <c r="I39" s="457">
        <v>2.2839999999999998</v>
      </c>
      <c r="J39" s="457"/>
      <c r="K39" s="457"/>
      <c r="L39" s="458">
        <v>93.4</v>
      </c>
      <c r="M39" s="459"/>
      <c r="N39" s="460"/>
      <c r="O39" s="459">
        <v>6.6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538"/>
      <c r="E40" s="590"/>
      <c r="F40" s="454"/>
      <c r="G40" s="455"/>
      <c r="H40" s="456"/>
      <c r="I40" s="457">
        <v>2.2519999999999998</v>
      </c>
      <c r="J40" s="457"/>
      <c r="K40" s="457"/>
      <c r="L40" s="458">
        <v>92.1</v>
      </c>
      <c r="M40" s="459"/>
      <c r="N40" s="460"/>
      <c r="O40" s="459">
        <v>7.9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538"/>
      <c r="E41" s="590"/>
      <c r="F41" s="454"/>
      <c r="G41" s="455"/>
      <c r="H41" s="456"/>
      <c r="I41" s="457">
        <v>2.2629999999999999</v>
      </c>
      <c r="J41" s="457"/>
      <c r="K41" s="457"/>
      <c r="L41" s="458">
        <v>92.6</v>
      </c>
      <c r="M41" s="459"/>
      <c r="N41" s="460"/>
      <c r="O41" s="459">
        <v>7.4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542"/>
      <c r="E42" s="591"/>
      <c r="F42" s="454"/>
      <c r="G42" s="455"/>
      <c r="H42" s="456"/>
      <c r="I42" s="457">
        <v>2.282</v>
      </c>
      <c r="J42" s="457"/>
      <c r="K42" s="457"/>
      <c r="L42" s="458">
        <v>93.3</v>
      </c>
      <c r="M42" s="459"/>
      <c r="N42" s="460"/>
      <c r="O42" s="459">
        <v>6.7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563"/>
      <c r="C43" s="564"/>
      <c r="D43" s="522"/>
      <c r="E43" s="523"/>
      <c r="F43" s="522"/>
      <c r="G43" s="523"/>
      <c r="H43" s="524"/>
      <c r="I43" s="521"/>
      <c r="J43" s="521"/>
      <c r="K43" s="521"/>
      <c r="L43" s="529"/>
      <c r="M43" s="527"/>
      <c r="N43" s="528"/>
      <c r="O43" s="527"/>
      <c r="P43" s="527"/>
      <c r="Q43" s="528"/>
      <c r="R43" s="525"/>
      <c r="S43" s="525"/>
      <c r="T43" s="525"/>
      <c r="U43" s="525"/>
      <c r="V43" s="525"/>
      <c r="W43" s="525"/>
      <c r="X43" s="525"/>
      <c r="Y43" s="526"/>
      <c r="Z43" s="78"/>
    </row>
    <row r="44" spans="1:26" ht="16.8" customHeight="1" x14ac:dyDescent="0.25">
      <c r="A44" s="79"/>
      <c r="B44" s="563"/>
      <c r="C44" s="564"/>
      <c r="D44" s="522"/>
      <c r="E44" s="523"/>
      <c r="F44" s="522"/>
      <c r="G44" s="523"/>
      <c r="H44" s="524"/>
      <c r="I44" s="521"/>
      <c r="J44" s="521"/>
      <c r="K44" s="521"/>
      <c r="L44" s="529"/>
      <c r="M44" s="527"/>
      <c r="N44" s="528"/>
      <c r="O44" s="527"/>
      <c r="P44" s="527"/>
      <c r="Q44" s="528"/>
      <c r="R44" s="525"/>
      <c r="S44" s="525"/>
      <c r="T44" s="525"/>
      <c r="U44" s="525"/>
      <c r="V44" s="525"/>
      <c r="W44" s="525"/>
      <c r="X44" s="525"/>
      <c r="Y44" s="526"/>
      <c r="Z44" s="78"/>
    </row>
    <row r="45" spans="1:26" ht="16.8" customHeight="1" x14ac:dyDescent="0.25">
      <c r="A45" s="79"/>
      <c r="B45" s="563"/>
      <c r="C45" s="564"/>
      <c r="D45" s="522"/>
      <c r="E45" s="523"/>
      <c r="F45" s="522"/>
      <c r="G45" s="523"/>
      <c r="H45" s="524"/>
      <c r="I45" s="521"/>
      <c r="J45" s="521"/>
      <c r="K45" s="521"/>
      <c r="L45" s="529"/>
      <c r="M45" s="527"/>
      <c r="N45" s="528"/>
      <c r="O45" s="527"/>
      <c r="P45" s="527"/>
      <c r="Q45" s="528"/>
      <c r="R45" s="525"/>
      <c r="S45" s="525"/>
      <c r="T45" s="525"/>
      <c r="U45" s="525"/>
      <c r="V45" s="525"/>
      <c r="W45" s="525"/>
      <c r="X45" s="525"/>
      <c r="Y45" s="526"/>
      <c r="Z45" s="78"/>
    </row>
    <row r="46" spans="1:26" ht="16.8" customHeight="1" x14ac:dyDescent="0.25">
      <c r="A46" s="79"/>
      <c r="B46" s="563"/>
      <c r="C46" s="564"/>
      <c r="D46" s="522"/>
      <c r="E46" s="523"/>
      <c r="F46" s="522"/>
      <c r="G46" s="523"/>
      <c r="H46" s="524"/>
      <c r="I46" s="521"/>
      <c r="J46" s="521"/>
      <c r="K46" s="521"/>
      <c r="L46" s="529"/>
      <c r="M46" s="527"/>
      <c r="N46" s="528"/>
      <c r="O46" s="527"/>
      <c r="P46" s="527"/>
      <c r="Q46" s="528"/>
      <c r="R46" s="525"/>
      <c r="S46" s="525"/>
      <c r="T46" s="525"/>
      <c r="U46" s="525"/>
      <c r="V46" s="525"/>
      <c r="W46" s="525"/>
      <c r="X46" s="525"/>
      <c r="Y46" s="526"/>
      <c r="Z46" s="78"/>
    </row>
    <row r="47" spans="1:26" ht="16.8" customHeight="1" x14ac:dyDescent="0.25">
      <c r="A47" s="79"/>
      <c r="B47" s="563"/>
      <c r="C47" s="564"/>
      <c r="D47" s="522"/>
      <c r="E47" s="523"/>
      <c r="F47" s="522"/>
      <c r="G47" s="523"/>
      <c r="H47" s="524"/>
      <c r="I47" s="521"/>
      <c r="J47" s="521"/>
      <c r="K47" s="521"/>
      <c r="L47" s="529"/>
      <c r="M47" s="527"/>
      <c r="N47" s="528"/>
      <c r="O47" s="527"/>
      <c r="P47" s="527"/>
      <c r="Q47" s="528"/>
      <c r="R47" s="525"/>
      <c r="S47" s="525"/>
      <c r="T47" s="525"/>
      <c r="U47" s="525"/>
      <c r="V47" s="525"/>
      <c r="W47" s="525"/>
      <c r="X47" s="525"/>
      <c r="Y47" s="526"/>
      <c r="Z47" s="78"/>
    </row>
    <row r="48" spans="1:26" ht="16.8" customHeight="1" x14ac:dyDescent="0.25">
      <c r="A48" s="79"/>
      <c r="B48" s="563"/>
      <c r="C48" s="564"/>
      <c r="D48" s="522"/>
      <c r="E48" s="523"/>
      <c r="F48" s="522"/>
      <c r="G48" s="523"/>
      <c r="H48" s="524"/>
      <c r="I48" s="521"/>
      <c r="J48" s="521"/>
      <c r="K48" s="521"/>
      <c r="L48" s="529"/>
      <c r="M48" s="527"/>
      <c r="N48" s="528"/>
      <c r="O48" s="527"/>
      <c r="P48" s="527"/>
      <c r="Q48" s="528"/>
      <c r="R48" s="525"/>
      <c r="S48" s="525"/>
      <c r="T48" s="525"/>
      <c r="U48" s="525"/>
      <c r="V48" s="525"/>
      <c r="W48" s="525"/>
      <c r="X48" s="525"/>
      <c r="Y48" s="526"/>
      <c r="Z48" s="78"/>
    </row>
    <row r="49" spans="1:29" ht="16.8" customHeight="1" x14ac:dyDescent="0.25">
      <c r="A49" s="79"/>
      <c r="B49" s="563"/>
      <c r="C49" s="564"/>
      <c r="D49" s="522"/>
      <c r="E49" s="523"/>
      <c r="F49" s="522"/>
      <c r="G49" s="523"/>
      <c r="H49" s="524"/>
      <c r="I49" s="521"/>
      <c r="J49" s="521"/>
      <c r="K49" s="521"/>
      <c r="L49" s="529"/>
      <c r="M49" s="527"/>
      <c r="N49" s="528"/>
      <c r="O49" s="527"/>
      <c r="P49" s="527"/>
      <c r="Q49" s="528"/>
      <c r="R49" s="525"/>
      <c r="S49" s="525"/>
      <c r="T49" s="525"/>
      <c r="U49" s="525"/>
      <c r="V49" s="525"/>
      <c r="W49" s="525"/>
      <c r="X49" s="525"/>
      <c r="Y49" s="526"/>
      <c r="Z49" s="78"/>
    </row>
    <row r="50" spans="1:29" ht="17.25" customHeight="1" x14ac:dyDescent="0.25">
      <c r="A50" s="79"/>
      <c r="B50" s="563"/>
      <c r="C50" s="564"/>
      <c r="D50" s="522"/>
      <c r="E50" s="523"/>
      <c r="F50" s="522"/>
      <c r="G50" s="523"/>
      <c r="H50" s="524"/>
      <c r="I50" s="521"/>
      <c r="J50" s="521"/>
      <c r="K50" s="521"/>
      <c r="L50" s="529"/>
      <c r="M50" s="527"/>
      <c r="N50" s="528"/>
      <c r="O50" s="527"/>
      <c r="P50" s="527"/>
      <c r="Q50" s="528"/>
      <c r="R50" s="525"/>
      <c r="S50" s="525"/>
      <c r="T50" s="525"/>
      <c r="U50" s="525"/>
      <c r="V50" s="525"/>
      <c r="W50" s="525"/>
      <c r="X50" s="525"/>
      <c r="Y50" s="526"/>
      <c r="Z50" s="78"/>
    </row>
    <row r="51" spans="1:29" ht="16.5" customHeight="1" thickBot="1" x14ac:dyDescent="0.3">
      <c r="A51" s="79"/>
      <c r="B51" s="568" t="s">
        <v>58</v>
      </c>
      <c r="C51" s="569"/>
      <c r="D51" s="569"/>
      <c r="E51" s="569"/>
      <c r="F51" s="569"/>
      <c r="G51" s="569"/>
      <c r="H51" s="569"/>
      <c r="I51" s="562">
        <v>2.27</v>
      </c>
      <c r="J51" s="562"/>
      <c r="K51" s="562"/>
      <c r="L51" s="555">
        <v>92.85</v>
      </c>
      <c r="M51" s="555"/>
      <c r="N51" s="555"/>
      <c r="O51" s="555">
        <v>7.15</v>
      </c>
      <c r="P51" s="555"/>
      <c r="Q51" s="555"/>
      <c r="R51" s="579"/>
      <c r="S51" s="579"/>
      <c r="T51" s="579"/>
      <c r="U51" s="579"/>
      <c r="V51" s="579"/>
      <c r="W51" s="579"/>
      <c r="X51" s="579"/>
      <c r="Y51" s="580"/>
      <c r="Z51" s="78"/>
    </row>
    <row r="52" spans="1:29" ht="25.5" customHeight="1" thickBot="1" x14ac:dyDescent="0.3">
      <c r="A52" s="79"/>
      <c r="B52" s="553" t="s">
        <v>59</v>
      </c>
      <c r="C52" s="554"/>
      <c r="D52" s="554"/>
      <c r="E52" s="554"/>
      <c r="F52" s="554"/>
      <c r="G52" s="554"/>
      <c r="H52" s="554"/>
      <c r="I52" s="565">
        <v>100</v>
      </c>
      <c r="J52" s="565"/>
      <c r="K52" s="565"/>
      <c r="L52" s="566"/>
      <c r="M52" s="566"/>
      <c r="N52" s="566"/>
      <c r="O52" s="566"/>
      <c r="P52" s="566"/>
      <c r="Q52" s="566"/>
      <c r="R52" s="566"/>
      <c r="S52" s="566"/>
      <c r="T52" s="566"/>
      <c r="U52" s="566"/>
      <c r="V52" s="566"/>
      <c r="W52" s="566"/>
      <c r="X52" s="566"/>
      <c r="Y52" s="567"/>
      <c r="Z52" s="78"/>
    </row>
    <row r="53" spans="1:29" ht="15" customHeight="1" x14ac:dyDescent="0.25">
      <c r="A53" s="77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5"/>
    </row>
    <row r="54" spans="1:29" ht="16.5" customHeight="1" x14ac:dyDescent="0.25">
      <c r="S54" s="74"/>
      <c r="T54" s="74"/>
      <c r="U54" s="74"/>
    </row>
    <row r="55" spans="1:29" ht="15.6" customHeight="1" x14ac:dyDescent="0.25">
      <c r="A55" s="73" t="s">
        <v>60</v>
      </c>
      <c r="B55" s="72" t="s">
        <v>61</v>
      </c>
      <c r="C55" s="71"/>
      <c r="D55" s="71"/>
      <c r="E55" s="71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U55" s="69"/>
      <c r="V55" s="68"/>
      <c r="W55" s="68"/>
      <c r="X55" s="68"/>
      <c r="Y55" s="68"/>
      <c r="Z55" s="67"/>
      <c r="AA55" s="53"/>
      <c r="AB55" s="53"/>
      <c r="AC55" s="53"/>
    </row>
    <row r="56" spans="1:29" ht="26.4" customHeight="1" x14ac:dyDescent="0.25">
      <c r="A56" s="559" t="s">
        <v>62</v>
      </c>
      <c r="B56" s="560"/>
      <c r="C56" s="560"/>
      <c r="D56" s="560"/>
      <c r="E56" s="560"/>
      <c r="F56" s="560"/>
      <c r="G56" s="560"/>
      <c r="H56" s="560"/>
      <c r="I56" s="560"/>
      <c r="J56" s="560"/>
      <c r="K56" s="560"/>
      <c r="L56" s="560"/>
      <c r="M56" s="560"/>
      <c r="N56" s="560"/>
      <c r="O56" s="560"/>
      <c r="P56" s="560"/>
      <c r="Q56" s="561"/>
      <c r="R56" s="470" t="s">
        <v>63</v>
      </c>
      <c r="S56" s="471"/>
      <c r="T56" s="472"/>
      <c r="U56" s="530" t="s">
        <v>82</v>
      </c>
      <c r="V56" s="531"/>
      <c r="W56" s="531"/>
      <c r="X56" s="532"/>
      <c r="Y56" s="532"/>
      <c r="Z56" s="533"/>
      <c r="AA56" s="53"/>
      <c r="AB56" s="53"/>
      <c r="AC56" s="53"/>
    </row>
    <row r="57" spans="1:29" ht="15.6" customHeight="1" x14ac:dyDescent="0.25">
      <c r="A57" s="473" t="s">
        <v>64</v>
      </c>
      <c r="B57" s="474"/>
      <c r="C57" s="474"/>
      <c r="D57" s="474"/>
      <c r="E57" s="474"/>
      <c r="F57" s="474"/>
      <c r="G57" s="474"/>
      <c r="H57" s="474"/>
      <c r="I57" s="474"/>
      <c r="J57" s="474"/>
      <c r="K57" s="474"/>
      <c r="L57" s="474"/>
      <c r="M57" s="474"/>
      <c r="N57" s="474"/>
      <c r="O57" s="474"/>
      <c r="P57" s="474"/>
      <c r="Q57" s="475"/>
      <c r="R57" s="470" t="s">
        <v>65</v>
      </c>
      <c r="S57" s="471"/>
      <c r="T57" s="472"/>
      <c r="U57" s="534" t="s">
        <v>81</v>
      </c>
      <c r="V57" s="535"/>
      <c r="W57" s="535"/>
      <c r="X57" s="536"/>
      <c r="Y57" s="536"/>
      <c r="Z57" s="537"/>
      <c r="AA57" s="53"/>
      <c r="AB57" s="53"/>
      <c r="AC57" s="53"/>
    </row>
    <row r="58" spans="1:29" ht="15.6" customHeight="1" x14ac:dyDescent="0.25">
      <c r="A58" s="476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8"/>
      <c r="R58" s="470"/>
      <c r="S58" s="471"/>
      <c r="T58" s="472"/>
      <c r="U58" s="538"/>
      <c r="V58" s="539"/>
      <c r="W58" s="539"/>
      <c r="X58" s="540"/>
      <c r="Y58" s="540"/>
      <c r="Z58" s="541"/>
      <c r="AA58" s="53"/>
      <c r="AB58" s="53"/>
      <c r="AC58" s="53"/>
    </row>
    <row r="59" spans="1:29" ht="15.6" customHeight="1" x14ac:dyDescent="0.25">
      <c r="A59" s="66" t="s">
        <v>67</v>
      </c>
      <c r="B59" s="65" t="s">
        <v>68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64"/>
      <c r="R59" s="470"/>
      <c r="S59" s="471"/>
      <c r="T59" s="472"/>
      <c r="U59" s="542"/>
      <c r="V59" s="543"/>
      <c r="W59" s="543"/>
      <c r="X59" s="544"/>
      <c r="Y59" s="544"/>
      <c r="Z59" s="545"/>
      <c r="AA59" s="53"/>
      <c r="AB59" s="53"/>
      <c r="AC59" s="53"/>
    </row>
    <row r="60" spans="1:29" ht="15.6" customHeight="1" x14ac:dyDescent="0.25">
      <c r="A60" s="547"/>
      <c r="B60" s="548"/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8"/>
      <c r="O60" s="548"/>
      <c r="P60" s="548"/>
      <c r="Q60" s="549"/>
      <c r="R60" s="470" t="s">
        <v>69</v>
      </c>
      <c r="S60" s="471"/>
      <c r="T60" s="472"/>
      <c r="U60" s="63"/>
      <c r="V60" s="62"/>
      <c r="W60" s="62"/>
      <c r="X60" s="62"/>
      <c r="Y60" s="62"/>
      <c r="Z60" s="61"/>
      <c r="AA60" s="53"/>
      <c r="AB60" s="53"/>
      <c r="AC60" s="53"/>
    </row>
    <row r="61" spans="1:29" ht="15.6" customHeight="1" x14ac:dyDescent="0.25">
      <c r="A61" s="547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9"/>
      <c r="R61" s="470"/>
      <c r="S61" s="471"/>
      <c r="T61" s="472"/>
      <c r="U61" s="60"/>
      <c r="V61" s="539"/>
      <c r="W61" s="539"/>
      <c r="X61" s="539"/>
      <c r="Y61" s="539"/>
      <c r="Z61" s="59"/>
      <c r="AA61" s="53"/>
      <c r="AB61" s="53"/>
      <c r="AC61" s="53"/>
    </row>
    <row r="62" spans="1:29" ht="15.6" customHeight="1" x14ac:dyDescent="0.25">
      <c r="A62" s="547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549"/>
      <c r="R62" s="470"/>
      <c r="S62" s="471"/>
      <c r="T62" s="472"/>
      <c r="U62" s="60"/>
      <c r="V62" s="539"/>
      <c r="W62" s="539"/>
      <c r="X62" s="539"/>
      <c r="Y62" s="539"/>
      <c r="Z62" s="59"/>
      <c r="AA62" s="53"/>
      <c r="AB62" s="53"/>
      <c r="AC62" s="53"/>
    </row>
    <row r="63" spans="1:29" ht="15.6" customHeight="1" x14ac:dyDescent="0.25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2"/>
      <c r="R63" s="518"/>
      <c r="S63" s="519"/>
      <c r="T63" s="520"/>
      <c r="U63" s="58"/>
      <c r="V63" s="57"/>
      <c r="W63" s="57"/>
      <c r="X63" s="57"/>
      <c r="Y63" s="57"/>
      <c r="Z63" s="56"/>
      <c r="AA63" s="53"/>
      <c r="AB63" s="53"/>
      <c r="AC63" s="53"/>
    </row>
    <row r="64" spans="1:29" ht="16.5" customHeight="1" x14ac:dyDescent="0.25">
      <c r="R64" s="55"/>
      <c r="S64" s="55"/>
      <c r="T64" s="55"/>
      <c r="U64" s="54"/>
      <c r="V64" s="54"/>
      <c r="W64" s="54"/>
      <c r="X64" s="54"/>
      <c r="Y64" s="54"/>
      <c r="Z64" s="54"/>
      <c r="AA64" s="53"/>
      <c r="AB64" s="53"/>
      <c r="AC64" s="53"/>
    </row>
  </sheetData>
  <sheetProtection formatCells="0" formatColumns="0" formatRows="0" insertColumns="0" insertRows="0" insertHyperlinks="0" deleteColumns="0" deleteRows="0" selectLockedCells="1" sort="0" autoFilter="0" pivotTables="0"/>
  <mergeCells count="218">
    <mergeCell ref="B47:C47"/>
    <mergeCell ref="D47:E47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3:Y43"/>
    <mergeCell ref="B43:C43"/>
    <mergeCell ref="D43:E43"/>
    <mergeCell ref="F43:H43"/>
    <mergeCell ref="I43:K43"/>
    <mergeCell ref="L43:N43"/>
    <mergeCell ref="O43:Q43"/>
    <mergeCell ref="R46:Y46"/>
    <mergeCell ref="F44:H44"/>
    <mergeCell ref="I44:K44"/>
    <mergeCell ref="L44:N44"/>
    <mergeCell ref="O44:Q44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R44:Y44"/>
    <mergeCell ref="B45:C45"/>
    <mergeCell ref="D45:E45"/>
    <mergeCell ref="F45:H45"/>
    <mergeCell ref="I45:K45"/>
    <mergeCell ref="L45:N45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D29:E32"/>
    <mergeCell ref="F27:H27"/>
    <mergeCell ref="B29:C29"/>
    <mergeCell ref="F29:H29"/>
    <mergeCell ref="I29:K29"/>
    <mergeCell ref="L29:N29"/>
    <mergeCell ref="F33:H33"/>
    <mergeCell ref="I33:K33"/>
    <mergeCell ref="L33:N33"/>
    <mergeCell ref="O33:Q33"/>
    <mergeCell ref="O45:Q45"/>
    <mergeCell ref="R45:Y45"/>
    <mergeCell ref="B44:C44"/>
    <mergeCell ref="D44:E44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I50:K50"/>
    <mergeCell ref="A60:Q63"/>
    <mergeCell ref="B52:H52"/>
    <mergeCell ref="R30:Y30"/>
    <mergeCell ref="B31:C31"/>
    <mergeCell ref="F31:H31"/>
    <mergeCell ref="I31:K31"/>
    <mergeCell ref="L31:N31"/>
    <mergeCell ref="O31:Q31"/>
    <mergeCell ref="R31:Y31"/>
    <mergeCell ref="B30:C30"/>
    <mergeCell ref="B32:C32"/>
    <mergeCell ref="F32:H32"/>
    <mergeCell ref="I32:K32"/>
    <mergeCell ref="L32:N32"/>
    <mergeCell ref="O30:Q30"/>
    <mergeCell ref="F30:H30"/>
    <mergeCell ref="I30:K30"/>
    <mergeCell ref="L30:N30"/>
    <mergeCell ref="B33:C33"/>
    <mergeCell ref="A56:Q56"/>
    <mergeCell ref="I51:K51"/>
    <mergeCell ref="R51:Y51"/>
    <mergeCell ref="U56:Z56"/>
    <mergeCell ref="L36:N36"/>
    <mergeCell ref="O32:Q32"/>
    <mergeCell ref="R32:Y32"/>
    <mergeCell ref="R33:Y33"/>
    <mergeCell ref="O34:Q34"/>
    <mergeCell ref="R34:Y34"/>
    <mergeCell ref="U57:Z59"/>
    <mergeCell ref="V61:Y62"/>
    <mergeCell ref="R29:Y29"/>
    <mergeCell ref="R60:T63"/>
    <mergeCell ref="R48:Y48"/>
    <mergeCell ref="R42:Y42"/>
    <mergeCell ref="R38:Y38"/>
    <mergeCell ref="R39:Y39"/>
    <mergeCell ref="R40:Y40"/>
    <mergeCell ref="R41:Y41"/>
    <mergeCell ref="B38:C38"/>
    <mergeCell ref="F38:H38"/>
    <mergeCell ref="B35:C35"/>
    <mergeCell ref="F35:H35"/>
    <mergeCell ref="I35:K35"/>
    <mergeCell ref="L35:N35"/>
    <mergeCell ref="O35:Q35"/>
    <mergeCell ref="R35:Y35"/>
    <mergeCell ref="B34:C34"/>
    <mergeCell ref="R36:Y36"/>
    <mergeCell ref="B37:C37"/>
    <mergeCell ref="F37:H37"/>
    <mergeCell ref="I37:K37"/>
    <mergeCell ref="L37:N37"/>
    <mergeCell ref="O37:Q37"/>
    <mergeCell ref="R37:Y37"/>
    <mergeCell ref="B36:C36"/>
    <mergeCell ref="D33:E37"/>
    <mergeCell ref="F34:H34"/>
    <mergeCell ref="I34:K34"/>
    <mergeCell ref="L34:N34"/>
    <mergeCell ref="O36:Q36"/>
    <mergeCell ref="F36:H36"/>
    <mergeCell ref="I36:K36"/>
    <mergeCell ref="I38:K38"/>
    <mergeCell ref="L38:N38"/>
    <mergeCell ref="D38:E42"/>
    <mergeCell ref="B39:C39"/>
    <mergeCell ref="F39:H39"/>
    <mergeCell ref="I39:K39"/>
    <mergeCell ref="L39:N39"/>
    <mergeCell ref="O39:Q39"/>
    <mergeCell ref="F40:H40"/>
    <mergeCell ref="I40:K40"/>
    <mergeCell ref="L40:N40"/>
    <mergeCell ref="O38:Q38"/>
    <mergeCell ref="O42:Q42"/>
    <mergeCell ref="B42:C42"/>
    <mergeCell ref="F42:H42"/>
    <mergeCell ref="I42:K42"/>
    <mergeCell ref="L42:N42"/>
    <mergeCell ref="O40:Q40"/>
    <mergeCell ref="B41:C41"/>
    <mergeCell ref="F41:H41"/>
    <mergeCell ref="I41:K41"/>
    <mergeCell ref="L41:N41"/>
    <mergeCell ref="O41:Q41"/>
    <mergeCell ref="B40:C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BA5D-3DFF-4375-8BFA-A12BA3ED143E}">
  <sheetPr>
    <pageSetUpPr fitToPage="1"/>
  </sheetPr>
  <dimension ref="A1:AN64"/>
  <sheetViews>
    <sheetView workbookViewId="0">
      <selection activeCell="G11" sqref="G11:L13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93</v>
      </c>
      <c r="V1" s="503"/>
      <c r="W1" s="503"/>
      <c r="X1" s="503"/>
      <c r="Y1" s="503"/>
      <c r="Z1" s="504"/>
    </row>
    <row r="2" spans="1:40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96</v>
      </c>
      <c r="J5" s="468"/>
      <c r="K5" s="469"/>
      <c r="L5" s="514" t="s">
        <v>3</v>
      </c>
      <c r="M5" s="515"/>
      <c r="N5" s="515"/>
      <c r="O5" s="516"/>
      <c r="P5" s="499">
        <v>46008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90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334" t="s">
        <v>362</v>
      </c>
      <c r="H11" s="334"/>
      <c r="I11" s="334"/>
      <c r="J11" s="334"/>
      <c r="K11" s="334"/>
      <c r="L11" s="334"/>
      <c r="M11" s="462" t="s">
        <v>16</v>
      </c>
      <c r="N11" s="462"/>
      <c r="O11" s="462"/>
      <c r="P11" s="461">
        <v>114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334" t="s">
        <v>362</v>
      </c>
      <c r="H13" s="334"/>
      <c r="I13" s="334"/>
      <c r="J13" s="334"/>
      <c r="K13" s="334"/>
      <c r="L13" s="334"/>
      <c r="M13" s="462" t="s">
        <v>24</v>
      </c>
      <c r="N13" s="462"/>
      <c r="O13" s="462"/>
      <c r="P13" s="462"/>
      <c r="Q13" s="462"/>
      <c r="R13" s="462"/>
      <c r="S13" s="462" t="s">
        <v>366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211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365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2.5019999999999998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2.3279999999999998</v>
      </c>
      <c r="J29" s="457"/>
      <c r="K29" s="457"/>
      <c r="L29" s="458">
        <v>93</v>
      </c>
      <c r="M29" s="459"/>
      <c r="N29" s="460"/>
      <c r="O29" s="459">
        <v>7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2.30444</v>
      </c>
      <c r="J30" s="457"/>
      <c r="K30" s="457"/>
      <c r="L30" s="458">
        <v>92.1</v>
      </c>
      <c r="M30" s="459"/>
      <c r="N30" s="460"/>
      <c r="O30" s="459">
        <v>7.9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2.3140000000000001</v>
      </c>
      <c r="J31" s="457"/>
      <c r="K31" s="457"/>
      <c r="L31" s="458">
        <v>92.5</v>
      </c>
      <c r="M31" s="459"/>
      <c r="N31" s="460"/>
      <c r="O31" s="459">
        <v>7.5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2.35</v>
      </c>
      <c r="J32" s="457"/>
      <c r="K32" s="457"/>
      <c r="L32" s="458">
        <f>I32/Q25*100</f>
        <v>93.924860111910476</v>
      </c>
      <c r="M32" s="459"/>
      <c r="N32" s="460"/>
      <c r="O32" s="459">
        <f>100-L32</f>
        <v>6.0751398880895238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/>
      <c r="C33" s="453"/>
      <c r="D33" s="454"/>
      <c r="E33" s="455"/>
      <c r="F33" s="454"/>
      <c r="G33" s="455"/>
      <c r="H33" s="456"/>
      <c r="I33" s="457"/>
      <c r="J33" s="457"/>
      <c r="K33" s="457"/>
      <c r="L33" s="458"/>
      <c r="M33" s="459"/>
      <c r="N33" s="460"/>
      <c r="O33" s="459"/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/>
      <c r="C34" s="453"/>
      <c r="D34" s="454"/>
      <c r="E34" s="455"/>
      <c r="F34" s="454"/>
      <c r="G34" s="455"/>
      <c r="H34" s="456"/>
      <c r="I34" s="457"/>
      <c r="J34" s="457"/>
      <c r="K34" s="457"/>
      <c r="L34" s="458"/>
      <c r="M34" s="459"/>
      <c r="N34" s="460"/>
      <c r="O34" s="459"/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/>
      <c r="C35" s="453"/>
      <c r="D35" s="454"/>
      <c r="E35" s="455"/>
      <c r="F35" s="454"/>
      <c r="G35" s="455"/>
      <c r="H35" s="456"/>
      <c r="I35" s="457"/>
      <c r="J35" s="457"/>
      <c r="K35" s="457"/>
      <c r="L35" s="458"/>
      <c r="M35" s="459"/>
      <c r="N35" s="460"/>
      <c r="O35" s="459"/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/>
      <c r="C36" s="453"/>
      <c r="D36" s="454"/>
      <c r="E36" s="455"/>
      <c r="F36" s="454"/>
      <c r="G36" s="455"/>
      <c r="H36" s="456"/>
      <c r="I36" s="457"/>
      <c r="J36" s="457"/>
      <c r="K36" s="457"/>
      <c r="L36" s="458"/>
      <c r="M36" s="459"/>
      <c r="N36" s="460"/>
      <c r="O36" s="459"/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/>
      <c r="C37" s="453"/>
      <c r="D37" s="454"/>
      <c r="E37" s="455"/>
      <c r="F37" s="454"/>
      <c r="G37" s="455"/>
      <c r="H37" s="456"/>
      <c r="I37" s="457"/>
      <c r="J37" s="457"/>
      <c r="K37" s="457"/>
      <c r="L37" s="458"/>
      <c r="M37" s="459"/>
      <c r="N37" s="460"/>
      <c r="O37" s="459"/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/>
      <c r="C38" s="453"/>
      <c r="D38" s="454"/>
      <c r="E38" s="455"/>
      <c r="F38" s="454"/>
      <c r="G38" s="455"/>
      <c r="H38" s="456"/>
      <c r="I38" s="457"/>
      <c r="J38" s="457"/>
      <c r="K38" s="457"/>
      <c r="L38" s="458"/>
      <c r="M38" s="459"/>
      <c r="N38" s="460"/>
      <c r="O38" s="459"/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/>
      <c r="C39" s="453"/>
      <c r="D39" s="454"/>
      <c r="E39" s="455"/>
      <c r="F39" s="454"/>
      <c r="G39" s="455"/>
      <c r="H39" s="456"/>
      <c r="I39" s="457"/>
      <c r="J39" s="457"/>
      <c r="K39" s="457"/>
      <c r="L39" s="458"/>
      <c r="M39" s="459"/>
      <c r="N39" s="460"/>
      <c r="O39" s="459"/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/>
      <c r="C40" s="453"/>
      <c r="D40" s="454"/>
      <c r="E40" s="455"/>
      <c r="F40" s="454"/>
      <c r="G40" s="455"/>
      <c r="H40" s="456"/>
      <c r="I40" s="457"/>
      <c r="J40" s="457"/>
      <c r="K40" s="457"/>
      <c r="L40" s="458"/>
      <c r="M40" s="459"/>
      <c r="N40" s="460"/>
      <c r="O40" s="459"/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/>
      <c r="C41" s="453"/>
      <c r="D41" s="454"/>
      <c r="E41" s="455"/>
      <c r="F41" s="454"/>
      <c r="G41" s="455"/>
      <c r="H41" s="456"/>
      <c r="I41" s="457"/>
      <c r="J41" s="457"/>
      <c r="K41" s="457"/>
      <c r="L41" s="458"/>
      <c r="M41" s="459"/>
      <c r="N41" s="460"/>
      <c r="O41" s="459"/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/>
      <c r="C42" s="453"/>
      <c r="D42" s="454"/>
      <c r="E42" s="455"/>
      <c r="F42" s="454"/>
      <c r="G42" s="455"/>
      <c r="H42" s="456"/>
      <c r="I42" s="457"/>
      <c r="J42" s="457"/>
      <c r="K42" s="457"/>
      <c r="L42" s="458"/>
      <c r="M42" s="459"/>
      <c r="N42" s="460"/>
      <c r="O42" s="459"/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/>
      <c r="C43" s="453"/>
      <c r="D43" s="454"/>
      <c r="E43" s="455"/>
      <c r="F43" s="454"/>
      <c r="G43" s="455"/>
      <c r="H43" s="456"/>
      <c r="I43" s="457"/>
      <c r="J43" s="457"/>
      <c r="K43" s="457"/>
      <c r="L43" s="458"/>
      <c r="M43" s="459"/>
      <c r="N43" s="460"/>
      <c r="O43" s="459"/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/>
      <c r="C44" s="453"/>
      <c r="D44" s="454"/>
      <c r="E44" s="455"/>
      <c r="F44" s="454"/>
      <c r="G44" s="455"/>
      <c r="H44" s="456"/>
      <c r="I44" s="457"/>
      <c r="J44" s="457"/>
      <c r="K44" s="457"/>
      <c r="L44" s="458"/>
      <c r="M44" s="459"/>
      <c r="N44" s="460"/>
      <c r="O44" s="459"/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/>
      <c r="C45" s="453"/>
      <c r="D45" s="454"/>
      <c r="E45" s="455"/>
      <c r="F45" s="454"/>
      <c r="G45" s="455"/>
      <c r="H45" s="456"/>
      <c r="I45" s="457"/>
      <c r="J45" s="457"/>
      <c r="K45" s="457"/>
      <c r="L45" s="458"/>
      <c r="M45" s="459"/>
      <c r="N45" s="460"/>
      <c r="O45" s="459"/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/>
      <c r="C46" s="453"/>
      <c r="D46" s="454"/>
      <c r="E46" s="455"/>
      <c r="F46" s="454"/>
      <c r="G46" s="455"/>
      <c r="H46" s="456"/>
      <c r="I46" s="457"/>
      <c r="J46" s="457"/>
      <c r="K46" s="457"/>
      <c r="L46" s="458"/>
      <c r="M46" s="459"/>
      <c r="N46" s="460"/>
      <c r="O46" s="459"/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452"/>
      <c r="C47" s="453"/>
      <c r="D47" s="454"/>
      <c r="E47" s="455"/>
      <c r="F47" s="454"/>
      <c r="G47" s="455"/>
      <c r="H47" s="456"/>
      <c r="I47" s="457"/>
      <c r="J47" s="457"/>
      <c r="K47" s="457"/>
      <c r="L47" s="458"/>
      <c r="M47" s="459"/>
      <c r="N47" s="460"/>
      <c r="O47" s="459"/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8" customHeight="1" x14ac:dyDescent="0.25">
      <c r="A48" s="79"/>
      <c r="B48" s="452"/>
      <c r="C48" s="453"/>
      <c r="D48" s="454"/>
      <c r="E48" s="455"/>
      <c r="F48" s="454"/>
      <c r="G48" s="455"/>
      <c r="H48" s="456"/>
      <c r="I48" s="457"/>
      <c r="J48" s="457"/>
      <c r="K48" s="457"/>
      <c r="L48" s="458"/>
      <c r="M48" s="459"/>
      <c r="N48" s="460"/>
      <c r="O48" s="459"/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8" customHeight="1" x14ac:dyDescent="0.25">
      <c r="A49" s="79"/>
      <c r="B49" s="452"/>
      <c r="C49" s="453"/>
      <c r="D49" s="454"/>
      <c r="E49" s="455"/>
      <c r="F49" s="454"/>
      <c r="G49" s="455"/>
      <c r="H49" s="456"/>
      <c r="I49" s="457"/>
      <c r="J49" s="457"/>
      <c r="K49" s="457"/>
      <c r="L49" s="458"/>
      <c r="M49" s="459"/>
      <c r="N49" s="460"/>
      <c r="O49" s="459"/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7.25" customHeight="1" x14ac:dyDescent="0.25">
      <c r="A50" s="79"/>
      <c r="B50" s="563"/>
      <c r="C50" s="564"/>
      <c r="D50" s="522"/>
      <c r="E50" s="523"/>
      <c r="F50" s="522"/>
      <c r="G50" s="523"/>
      <c r="H50" s="524"/>
      <c r="I50" s="521"/>
      <c r="J50" s="521"/>
      <c r="K50" s="521"/>
      <c r="L50" s="529"/>
      <c r="M50" s="527"/>
      <c r="N50" s="528"/>
      <c r="O50" s="527"/>
      <c r="P50" s="527"/>
      <c r="Q50" s="528"/>
      <c r="R50" s="525"/>
      <c r="S50" s="525"/>
      <c r="T50" s="525"/>
      <c r="U50" s="525"/>
      <c r="V50" s="525"/>
      <c r="W50" s="525"/>
      <c r="X50" s="525"/>
      <c r="Y50" s="526"/>
      <c r="Z50" s="78"/>
    </row>
    <row r="51" spans="1:29" ht="16.5" customHeight="1" thickBot="1" x14ac:dyDescent="0.3">
      <c r="A51" s="79"/>
      <c r="B51" s="568" t="s">
        <v>58</v>
      </c>
      <c r="C51" s="569"/>
      <c r="D51" s="569"/>
      <c r="E51" s="569"/>
      <c r="F51" s="569"/>
      <c r="G51" s="569"/>
      <c r="H51" s="569"/>
      <c r="I51" s="555">
        <f t="shared" ref="I51" si="0">AVERAGE(I29:K32)</f>
        <v>2.3241100000000001</v>
      </c>
      <c r="J51" s="555"/>
      <c r="K51" s="555"/>
      <c r="L51" s="555">
        <f t="shared" ref="L51" si="1">AVERAGE(L29:N32)</f>
        <v>92.881215027977618</v>
      </c>
      <c r="M51" s="555"/>
      <c r="N51" s="555"/>
      <c r="O51" s="555">
        <f>AVERAGE(O29:Q32)</f>
        <v>7.1187849720223806</v>
      </c>
      <c r="P51" s="555"/>
      <c r="Q51" s="555"/>
      <c r="R51" s="579"/>
      <c r="S51" s="579"/>
      <c r="T51" s="579"/>
      <c r="U51" s="579"/>
      <c r="V51" s="579"/>
      <c r="W51" s="579"/>
      <c r="X51" s="579"/>
      <c r="Y51" s="580"/>
      <c r="Z51" s="78"/>
    </row>
    <row r="52" spans="1:29" ht="25.5" customHeight="1" thickBot="1" x14ac:dyDescent="0.3">
      <c r="A52" s="79"/>
      <c r="B52" s="553" t="s">
        <v>59</v>
      </c>
      <c r="C52" s="554"/>
      <c r="D52" s="554"/>
      <c r="E52" s="554"/>
      <c r="F52" s="554"/>
      <c r="G52" s="554"/>
      <c r="H52" s="554"/>
      <c r="I52" s="565">
        <v>100</v>
      </c>
      <c r="J52" s="565"/>
      <c r="K52" s="565"/>
      <c r="L52" s="566"/>
      <c r="M52" s="566"/>
      <c r="N52" s="566"/>
      <c r="O52" s="566"/>
      <c r="P52" s="566"/>
      <c r="Q52" s="566"/>
      <c r="R52" s="566"/>
      <c r="S52" s="566"/>
      <c r="T52" s="566"/>
      <c r="U52" s="566"/>
      <c r="V52" s="566"/>
      <c r="W52" s="566"/>
      <c r="X52" s="566"/>
      <c r="Y52" s="567"/>
      <c r="Z52" s="78"/>
    </row>
    <row r="53" spans="1:29" ht="15" customHeight="1" x14ac:dyDescent="0.25">
      <c r="A53" s="77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5"/>
    </row>
    <row r="54" spans="1:29" ht="16.5" customHeight="1" x14ac:dyDescent="0.25">
      <c r="S54" s="74"/>
      <c r="T54" s="74"/>
      <c r="U54" s="74"/>
    </row>
    <row r="55" spans="1:29" ht="15.6" customHeight="1" x14ac:dyDescent="0.25">
      <c r="A55" s="73" t="s">
        <v>60</v>
      </c>
      <c r="B55" s="72" t="s">
        <v>61</v>
      </c>
      <c r="C55" s="71"/>
      <c r="D55" s="71"/>
      <c r="E55" s="71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U55" s="69"/>
      <c r="V55" s="68"/>
      <c r="W55" s="68"/>
      <c r="X55" s="68"/>
      <c r="Y55" s="68"/>
      <c r="Z55" s="67"/>
      <c r="AA55" s="53"/>
      <c r="AB55" s="53"/>
      <c r="AC55" s="53"/>
    </row>
    <row r="56" spans="1:29" ht="26.4" customHeight="1" x14ac:dyDescent="0.25">
      <c r="A56" s="559" t="s">
        <v>62</v>
      </c>
      <c r="B56" s="560"/>
      <c r="C56" s="560"/>
      <c r="D56" s="560"/>
      <c r="E56" s="560"/>
      <c r="F56" s="560"/>
      <c r="G56" s="560"/>
      <c r="H56" s="560"/>
      <c r="I56" s="560"/>
      <c r="J56" s="560"/>
      <c r="K56" s="560"/>
      <c r="L56" s="560"/>
      <c r="M56" s="560"/>
      <c r="N56" s="560"/>
      <c r="O56" s="560"/>
      <c r="P56" s="560"/>
      <c r="Q56" s="561"/>
      <c r="R56" s="470" t="s">
        <v>63</v>
      </c>
      <c r="S56" s="471"/>
      <c r="T56" s="472"/>
      <c r="U56" s="530" t="s">
        <v>82</v>
      </c>
      <c r="V56" s="531"/>
      <c r="W56" s="531"/>
      <c r="X56" s="532"/>
      <c r="Y56" s="532"/>
      <c r="Z56" s="533"/>
      <c r="AA56" s="53"/>
      <c r="AB56" s="53"/>
      <c r="AC56" s="53"/>
    </row>
    <row r="57" spans="1:29" ht="15.6" customHeight="1" x14ac:dyDescent="0.25">
      <c r="A57" s="473" t="s">
        <v>64</v>
      </c>
      <c r="B57" s="474"/>
      <c r="C57" s="474"/>
      <c r="D57" s="474"/>
      <c r="E57" s="474"/>
      <c r="F57" s="474"/>
      <c r="G57" s="474"/>
      <c r="H57" s="474"/>
      <c r="I57" s="474"/>
      <c r="J57" s="474"/>
      <c r="K57" s="474"/>
      <c r="L57" s="474"/>
      <c r="M57" s="474"/>
      <c r="N57" s="474"/>
      <c r="O57" s="474"/>
      <c r="P57" s="474"/>
      <c r="Q57" s="475"/>
      <c r="R57" s="470" t="s">
        <v>65</v>
      </c>
      <c r="S57" s="471"/>
      <c r="T57" s="472"/>
      <c r="U57" s="534" t="s">
        <v>81</v>
      </c>
      <c r="V57" s="535"/>
      <c r="W57" s="535"/>
      <c r="X57" s="536"/>
      <c r="Y57" s="536"/>
      <c r="Z57" s="537"/>
      <c r="AA57" s="53"/>
      <c r="AB57" s="53"/>
      <c r="AC57" s="53"/>
    </row>
    <row r="58" spans="1:29" ht="15.6" customHeight="1" x14ac:dyDescent="0.25">
      <c r="A58" s="476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8"/>
      <c r="R58" s="470"/>
      <c r="S58" s="471"/>
      <c r="T58" s="472"/>
      <c r="U58" s="538"/>
      <c r="V58" s="539"/>
      <c r="W58" s="539"/>
      <c r="X58" s="540"/>
      <c r="Y58" s="540"/>
      <c r="Z58" s="541"/>
      <c r="AA58" s="53"/>
      <c r="AB58" s="53"/>
      <c r="AC58" s="53"/>
    </row>
    <row r="59" spans="1:29" ht="15.6" customHeight="1" x14ac:dyDescent="0.25">
      <c r="A59" s="66" t="s">
        <v>67</v>
      </c>
      <c r="B59" s="65" t="s">
        <v>68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64"/>
      <c r="R59" s="470"/>
      <c r="S59" s="471"/>
      <c r="T59" s="472"/>
      <c r="U59" s="542"/>
      <c r="V59" s="543"/>
      <c r="W59" s="543"/>
      <c r="X59" s="544"/>
      <c r="Y59" s="544"/>
      <c r="Z59" s="545"/>
      <c r="AA59" s="53"/>
      <c r="AB59" s="53"/>
      <c r="AC59" s="53"/>
    </row>
    <row r="60" spans="1:29" ht="15.6" customHeight="1" x14ac:dyDescent="0.25">
      <c r="A60" s="547"/>
      <c r="B60" s="548"/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8"/>
      <c r="O60" s="548"/>
      <c r="P60" s="548"/>
      <c r="Q60" s="549"/>
      <c r="R60" s="470" t="s">
        <v>69</v>
      </c>
      <c r="S60" s="471"/>
      <c r="T60" s="472"/>
      <c r="U60" s="63"/>
      <c r="V60" s="62"/>
      <c r="W60" s="62"/>
      <c r="X60" s="62"/>
      <c r="Y60" s="62"/>
      <c r="Z60" s="61"/>
      <c r="AA60" s="53"/>
      <c r="AB60" s="53"/>
      <c r="AC60" s="53"/>
    </row>
    <row r="61" spans="1:29" ht="15.6" customHeight="1" x14ac:dyDescent="0.25">
      <c r="A61" s="547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9"/>
      <c r="R61" s="470"/>
      <c r="S61" s="471"/>
      <c r="T61" s="472"/>
      <c r="U61" s="60"/>
      <c r="V61" s="539"/>
      <c r="W61" s="539"/>
      <c r="X61" s="539"/>
      <c r="Y61" s="539"/>
      <c r="Z61" s="59"/>
      <c r="AA61" s="53"/>
      <c r="AB61" s="53"/>
      <c r="AC61" s="53"/>
    </row>
    <row r="62" spans="1:29" ht="15.6" customHeight="1" x14ac:dyDescent="0.25">
      <c r="A62" s="547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549"/>
      <c r="R62" s="470"/>
      <c r="S62" s="471"/>
      <c r="T62" s="472"/>
      <c r="U62" s="60"/>
      <c r="V62" s="539"/>
      <c r="W62" s="539"/>
      <c r="X62" s="539"/>
      <c r="Y62" s="539"/>
      <c r="Z62" s="59"/>
      <c r="AA62" s="53"/>
      <c r="AB62" s="53"/>
      <c r="AC62" s="53"/>
    </row>
    <row r="63" spans="1:29" ht="15.6" customHeight="1" x14ac:dyDescent="0.25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2"/>
      <c r="R63" s="518"/>
      <c r="S63" s="519"/>
      <c r="T63" s="520"/>
      <c r="U63" s="58"/>
      <c r="V63" s="57"/>
      <c r="W63" s="57"/>
      <c r="X63" s="57"/>
      <c r="Y63" s="57"/>
      <c r="Z63" s="56"/>
      <c r="AA63" s="53"/>
      <c r="AB63" s="53"/>
      <c r="AC63" s="53"/>
    </row>
    <row r="64" spans="1:29" ht="16.5" customHeight="1" x14ac:dyDescent="0.25">
      <c r="R64" s="55"/>
      <c r="S64" s="55"/>
      <c r="T64" s="55"/>
      <c r="U64" s="54"/>
      <c r="V64" s="54"/>
      <c r="W64" s="54"/>
      <c r="X64" s="54"/>
      <c r="Y64" s="54"/>
      <c r="Z64" s="54"/>
      <c r="AA64" s="53"/>
      <c r="AB64" s="53"/>
      <c r="AC64" s="53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O37:Q37"/>
    <mergeCell ref="O36:Q36"/>
    <mergeCell ref="R36:Y36"/>
    <mergeCell ref="B35:C35"/>
    <mergeCell ref="D35:E35"/>
    <mergeCell ref="F35:H35"/>
    <mergeCell ref="I35:K35"/>
    <mergeCell ref="L35:N35"/>
    <mergeCell ref="O35:Q35"/>
    <mergeCell ref="R37:Y37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B50:C50"/>
    <mergeCell ref="I52:K52"/>
    <mergeCell ref="L52:Y52"/>
    <mergeCell ref="B51:H51"/>
    <mergeCell ref="B33:C33"/>
    <mergeCell ref="D33:E33"/>
    <mergeCell ref="F33:H33"/>
    <mergeCell ref="I33:K33"/>
    <mergeCell ref="R51:Y51"/>
    <mergeCell ref="O33:Q33"/>
    <mergeCell ref="R33:Y33"/>
    <mergeCell ref="R34:Y34"/>
    <mergeCell ref="B34:C34"/>
    <mergeCell ref="D34:E34"/>
    <mergeCell ref="F34:H34"/>
    <mergeCell ref="I34:K34"/>
    <mergeCell ref="L34:N34"/>
    <mergeCell ref="O34:Q34"/>
    <mergeCell ref="R35:Y35"/>
    <mergeCell ref="B36:C36"/>
    <mergeCell ref="D36:E36"/>
    <mergeCell ref="F36:H36"/>
    <mergeCell ref="I36:K36"/>
    <mergeCell ref="L36:N36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L33:N33"/>
    <mergeCell ref="D50:E50"/>
    <mergeCell ref="O32:Q32"/>
    <mergeCell ref="R32:Y32"/>
    <mergeCell ref="B32:C32"/>
    <mergeCell ref="D32:E32"/>
    <mergeCell ref="F32:H32"/>
    <mergeCell ref="I32:K32"/>
    <mergeCell ref="L32:N32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DC69-9102-44D9-9A7B-811CC07FB9F1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355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95</v>
      </c>
      <c r="J5" s="369"/>
      <c r="K5" s="370"/>
      <c r="L5" s="410" t="s">
        <v>3</v>
      </c>
      <c r="M5" s="411"/>
      <c r="N5" s="411"/>
      <c r="O5" s="412"/>
      <c r="P5" s="395">
        <v>46008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362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114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363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212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97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165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361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2.5019999999999998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421" t="s">
        <v>310</v>
      </c>
      <c r="E29" s="442"/>
      <c r="F29" s="315"/>
      <c r="G29" s="316"/>
      <c r="H29" s="317"/>
      <c r="I29" s="594">
        <v>2.3079999999999998</v>
      </c>
      <c r="J29" s="318"/>
      <c r="K29" s="595"/>
      <c r="L29" s="319">
        <f>I29/$Q$25*100</f>
        <v>92.246203037569941</v>
      </c>
      <c r="M29" s="320"/>
      <c r="N29" s="321"/>
      <c r="O29" s="319">
        <f>100-L29</f>
        <v>7.7537969624300587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429"/>
      <c r="E30" s="443"/>
      <c r="F30" s="315"/>
      <c r="G30" s="316"/>
      <c r="H30" s="317"/>
      <c r="I30" s="594">
        <v>2.3180000000000001</v>
      </c>
      <c r="J30" s="318"/>
      <c r="K30" s="595"/>
      <c r="L30" s="319">
        <f>I30/$Q$25*100</f>
        <v>92.645883293365316</v>
      </c>
      <c r="M30" s="320"/>
      <c r="N30" s="321"/>
      <c r="O30" s="319">
        <f t="shared" ref="O30:O34" si="0">100-L30</f>
        <v>7.3541167066346844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421" t="s">
        <v>364</v>
      </c>
      <c r="E31" s="442"/>
      <c r="F31" s="315"/>
      <c r="G31" s="316"/>
      <c r="H31" s="317"/>
      <c r="I31" s="318">
        <v>2.3069999999999999</v>
      </c>
      <c r="J31" s="318"/>
      <c r="K31" s="318"/>
      <c r="L31" s="319">
        <f t="shared" ref="L31:L34" si="1">I31/$Q$25*100</f>
        <v>92.206235011990415</v>
      </c>
      <c r="M31" s="320"/>
      <c r="N31" s="321"/>
      <c r="O31" s="319">
        <f t="shared" si="0"/>
        <v>7.7937649880095847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425"/>
      <c r="E32" s="445"/>
      <c r="F32" s="315"/>
      <c r="G32" s="316"/>
      <c r="H32" s="317"/>
      <c r="I32" s="318">
        <v>2.3220000000000001</v>
      </c>
      <c r="J32" s="318"/>
      <c r="K32" s="318"/>
      <c r="L32" s="319">
        <f t="shared" si="1"/>
        <v>92.805755395683462</v>
      </c>
      <c r="M32" s="320"/>
      <c r="N32" s="321"/>
      <c r="O32" s="319">
        <f t="shared" si="0"/>
        <v>7.1942446043165376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425"/>
      <c r="E33" s="445"/>
      <c r="F33" s="315"/>
      <c r="G33" s="316"/>
      <c r="H33" s="317"/>
      <c r="I33" s="318">
        <v>2.3119999999999998</v>
      </c>
      <c r="J33" s="318"/>
      <c r="K33" s="318"/>
      <c r="L33" s="319">
        <f t="shared" si="1"/>
        <v>92.406075139888088</v>
      </c>
      <c r="M33" s="320"/>
      <c r="N33" s="321"/>
      <c r="O33" s="319">
        <f t="shared" si="0"/>
        <v>7.5939248601119118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429"/>
      <c r="E34" s="443"/>
      <c r="F34" s="315"/>
      <c r="G34" s="316"/>
      <c r="H34" s="317"/>
      <c r="I34" s="318">
        <v>2.33</v>
      </c>
      <c r="J34" s="318"/>
      <c r="K34" s="318"/>
      <c r="L34" s="319">
        <f t="shared" si="1"/>
        <v>93.125499600319756</v>
      </c>
      <c r="M34" s="320"/>
      <c r="N34" s="321"/>
      <c r="O34" s="319">
        <f t="shared" si="0"/>
        <v>6.8745003996802438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/>
      <c r="C35" s="314"/>
      <c r="D35" s="315"/>
      <c r="E35" s="316"/>
      <c r="F35" s="315"/>
      <c r="G35" s="316"/>
      <c r="H35" s="317"/>
      <c r="I35" s="318"/>
      <c r="J35" s="318"/>
      <c r="K35" s="318"/>
      <c r="L35" s="319"/>
      <c r="M35" s="320"/>
      <c r="N35" s="321"/>
      <c r="O35" s="320"/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/>
      <c r="C36" s="314"/>
      <c r="D36" s="315"/>
      <c r="E36" s="316"/>
      <c r="F36" s="315"/>
      <c r="G36" s="316"/>
      <c r="H36" s="317"/>
      <c r="I36" s="318"/>
      <c r="J36" s="318"/>
      <c r="K36" s="318"/>
      <c r="L36" s="319"/>
      <c r="M36" s="320"/>
      <c r="N36" s="321"/>
      <c r="O36" s="320"/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/>
      <c r="C37" s="314"/>
      <c r="D37" s="315"/>
      <c r="E37" s="316"/>
      <c r="F37" s="315"/>
      <c r="G37" s="316"/>
      <c r="H37" s="317"/>
      <c r="I37" s="318"/>
      <c r="J37" s="318"/>
      <c r="K37" s="318"/>
      <c r="L37" s="319"/>
      <c r="M37" s="320"/>
      <c r="N37" s="321"/>
      <c r="O37" s="320"/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/>
      <c r="C38" s="314"/>
      <c r="D38" s="315"/>
      <c r="E38" s="316"/>
      <c r="F38" s="315"/>
      <c r="G38" s="316"/>
      <c r="H38" s="317"/>
      <c r="I38" s="318"/>
      <c r="J38" s="318"/>
      <c r="K38" s="318"/>
      <c r="L38" s="319"/>
      <c r="M38" s="320"/>
      <c r="N38" s="321"/>
      <c r="O38" s="320"/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f>AVERAGE(I29:K35)</f>
        <v>2.3161666666666663</v>
      </c>
      <c r="J51" s="441"/>
      <c r="K51" s="441"/>
      <c r="L51" s="366">
        <f t="shared" ref="L51" si="2">AVERAGE(L29:N35)</f>
        <v>92.572608579802818</v>
      </c>
      <c r="M51" s="366"/>
      <c r="N51" s="366"/>
      <c r="O51" s="366">
        <f t="shared" ref="O51" si="3">AVERAGE(O29:Q35)</f>
        <v>7.4273914201971705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26">
    <mergeCell ref="B51:H51"/>
    <mergeCell ref="I51:K51"/>
    <mergeCell ref="L51:N51"/>
    <mergeCell ref="O51:Q51"/>
    <mergeCell ref="R51:Y51"/>
    <mergeCell ref="B50:C50"/>
    <mergeCell ref="D50:E50"/>
    <mergeCell ref="F50:H50"/>
    <mergeCell ref="I50:K50"/>
    <mergeCell ref="L50:N50"/>
    <mergeCell ref="O50:Q50"/>
    <mergeCell ref="R50:Y50"/>
    <mergeCell ref="A57:Q58"/>
    <mergeCell ref="R57:T59"/>
    <mergeCell ref="U57:Z59"/>
    <mergeCell ref="A60:Q63"/>
    <mergeCell ref="R60:T63"/>
    <mergeCell ref="V61:Y62"/>
    <mergeCell ref="B52:H52"/>
    <mergeCell ref="I52:K52"/>
    <mergeCell ref="L52:Y52"/>
    <mergeCell ref="A56:Q56"/>
    <mergeCell ref="R56:T56"/>
    <mergeCell ref="U56:Z5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8:Q38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6:Q36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F34:H34"/>
    <mergeCell ref="I34:K34"/>
    <mergeCell ref="L34:N34"/>
    <mergeCell ref="O34:Q34"/>
    <mergeCell ref="D31:E34"/>
    <mergeCell ref="R32:Y32"/>
    <mergeCell ref="B33:C33"/>
    <mergeCell ref="F33:H33"/>
    <mergeCell ref="I33:K33"/>
    <mergeCell ref="L33:N33"/>
    <mergeCell ref="O33:Q33"/>
    <mergeCell ref="R33:Y33"/>
    <mergeCell ref="F31:H31"/>
    <mergeCell ref="I31:K31"/>
    <mergeCell ref="L31:N31"/>
    <mergeCell ref="B29:C29"/>
    <mergeCell ref="F29:H29"/>
    <mergeCell ref="I29:K29"/>
    <mergeCell ref="L29:N29"/>
    <mergeCell ref="O29:Q29"/>
    <mergeCell ref="D29:E30"/>
    <mergeCell ref="O31:Q31"/>
    <mergeCell ref="R31:Y31"/>
    <mergeCell ref="B32:C32"/>
    <mergeCell ref="F32:H32"/>
    <mergeCell ref="I32:K32"/>
    <mergeCell ref="L32:N32"/>
    <mergeCell ref="O32:Q32"/>
    <mergeCell ref="B31:C31"/>
    <mergeCell ref="R29:Y29"/>
    <mergeCell ref="B30:C30"/>
    <mergeCell ref="F30:H30"/>
    <mergeCell ref="I30:K30"/>
    <mergeCell ref="L30:N30"/>
    <mergeCell ref="O30:Q30"/>
    <mergeCell ref="R30:Y30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D28:E28"/>
    <mergeCell ref="L28:N28"/>
    <mergeCell ref="O28:Q28"/>
    <mergeCell ref="B16:F16"/>
    <mergeCell ref="B21:H21"/>
    <mergeCell ref="I21:Y21"/>
    <mergeCell ref="B22:H22"/>
    <mergeCell ref="I22:M22"/>
    <mergeCell ref="O22:Q22"/>
    <mergeCell ref="V22:X22"/>
    <mergeCell ref="B14:F14"/>
    <mergeCell ref="G14:L14"/>
    <mergeCell ref="M14:R14"/>
    <mergeCell ref="S14:Y14"/>
    <mergeCell ref="B15:F15"/>
    <mergeCell ref="G15:L15"/>
    <mergeCell ref="M15:R15"/>
    <mergeCell ref="S15:Y15"/>
    <mergeCell ref="B12:F12"/>
    <mergeCell ref="G12:L12"/>
    <mergeCell ref="M12:R12"/>
    <mergeCell ref="S12:Y12"/>
    <mergeCell ref="B13:F13"/>
    <mergeCell ref="G13:L13"/>
    <mergeCell ref="M13:R13"/>
    <mergeCell ref="S13:Y13"/>
    <mergeCell ref="B11:F11"/>
    <mergeCell ref="G11:L11"/>
    <mergeCell ref="M11:O11"/>
    <mergeCell ref="P11:R11"/>
    <mergeCell ref="S11:W11"/>
    <mergeCell ref="X11:Y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DB4B-F2B2-4B8F-A27F-6A06586C94CD}">
  <sheetPr>
    <pageSetUpPr fitToPage="1"/>
  </sheetPr>
  <dimension ref="A1:AN64"/>
  <sheetViews>
    <sheetView topLeftCell="A46" workbookViewId="0">
      <selection activeCell="I38" sqref="I38:K38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355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94</v>
      </c>
      <c r="J5" s="369"/>
      <c r="K5" s="370"/>
      <c r="L5" s="410" t="s">
        <v>3</v>
      </c>
      <c r="M5" s="411"/>
      <c r="N5" s="411"/>
      <c r="O5" s="412"/>
      <c r="P5" s="395">
        <v>46008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362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 t="s">
        <v>181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354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363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212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97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165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361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2.4449999999999998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421" t="s">
        <v>310</v>
      </c>
      <c r="E29" s="442"/>
      <c r="F29" s="315"/>
      <c r="G29" s="316"/>
      <c r="H29" s="317"/>
      <c r="I29" s="318">
        <v>2.2559999999999998</v>
      </c>
      <c r="J29" s="318"/>
      <c r="K29" s="318"/>
      <c r="L29" s="319">
        <f>I29/$Q$25*100</f>
        <v>92.269938650306756</v>
      </c>
      <c r="M29" s="320"/>
      <c r="N29" s="321"/>
      <c r="O29" s="320">
        <f>100-L29</f>
        <v>7.7300613496932442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425"/>
      <c r="E30" s="445"/>
      <c r="F30" s="315"/>
      <c r="G30" s="316"/>
      <c r="H30" s="317"/>
      <c r="I30" s="318">
        <v>2.262</v>
      </c>
      <c r="J30" s="318"/>
      <c r="K30" s="318"/>
      <c r="L30" s="319">
        <f t="shared" ref="L30:L36" si="0">I30/$Q$25*100</f>
        <v>92.5153374233129</v>
      </c>
      <c r="M30" s="320"/>
      <c r="N30" s="321"/>
      <c r="O30" s="320">
        <f t="shared" ref="O30:O36" si="1">100-L30</f>
        <v>7.4846625766871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425"/>
      <c r="E31" s="445"/>
      <c r="F31" s="315"/>
      <c r="G31" s="316"/>
      <c r="H31" s="317"/>
      <c r="I31" s="318">
        <v>2.2999999999999998</v>
      </c>
      <c r="J31" s="318"/>
      <c r="K31" s="318"/>
      <c r="L31" s="319">
        <f t="shared" si="0"/>
        <v>94.069529652351733</v>
      </c>
      <c r="M31" s="320"/>
      <c r="N31" s="321"/>
      <c r="O31" s="320">
        <f t="shared" si="1"/>
        <v>5.9304703476482672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429"/>
      <c r="E32" s="443"/>
      <c r="F32" s="315"/>
      <c r="G32" s="316"/>
      <c r="H32" s="317"/>
      <c r="I32" s="318">
        <v>2.2749999999999999</v>
      </c>
      <c r="J32" s="318"/>
      <c r="K32" s="318"/>
      <c r="L32" s="319">
        <f t="shared" si="0"/>
        <v>93.047034764826179</v>
      </c>
      <c r="M32" s="320"/>
      <c r="N32" s="321"/>
      <c r="O32" s="320">
        <f t="shared" si="1"/>
        <v>6.9529652351738207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421" t="s">
        <v>364</v>
      </c>
      <c r="E33" s="442"/>
      <c r="F33" s="315"/>
      <c r="G33" s="316"/>
      <c r="H33" s="317"/>
      <c r="I33" s="318">
        <v>2.2589999999999999</v>
      </c>
      <c r="J33" s="318"/>
      <c r="K33" s="318"/>
      <c r="L33" s="319">
        <f t="shared" si="0"/>
        <v>92.392638036809814</v>
      </c>
      <c r="M33" s="320"/>
      <c r="N33" s="321"/>
      <c r="O33" s="320">
        <f t="shared" si="1"/>
        <v>7.6073619631901863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425"/>
      <c r="E34" s="445"/>
      <c r="F34" s="315"/>
      <c r="G34" s="316"/>
      <c r="H34" s="317"/>
      <c r="I34" s="318">
        <v>2.2730000000000001</v>
      </c>
      <c r="J34" s="318"/>
      <c r="K34" s="318"/>
      <c r="L34" s="319">
        <f t="shared" si="0"/>
        <v>92.965235173824141</v>
      </c>
      <c r="M34" s="320"/>
      <c r="N34" s="321"/>
      <c r="O34" s="320">
        <f t="shared" si="1"/>
        <v>7.0347648261758593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425"/>
      <c r="E35" s="445"/>
      <c r="F35" s="315"/>
      <c r="G35" s="316"/>
      <c r="H35" s="317"/>
      <c r="I35" s="318">
        <v>2.2999999999999998</v>
      </c>
      <c r="J35" s="318"/>
      <c r="K35" s="318"/>
      <c r="L35" s="319">
        <f t="shared" si="0"/>
        <v>94.069529652351733</v>
      </c>
      <c r="M35" s="320"/>
      <c r="N35" s="321"/>
      <c r="O35" s="320">
        <f t="shared" si="1"/>
        <v>5.9304703476482672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429"/>
      <c r="E36" s="443"/>
      <c r="F36" s="315"/>
      <c r="G36" s="316"/>
      <c r="H36" s="317"/>
      <c r="I36" s="318">
        <v>2.3180000000000001</v>
      </c>
      <c r="J36" s="318"/>
      <c r="K36" s="318"/>
      <c r="L36" s="319">
        <f t="shared" si="0"/>
        <v>94.805725971370151</v>
      </c>
      <c r="M36" s="320"/>
      <c r="N36" s="321"/>
      <c r="O36" s="320">
        <f t="shared" si="1"/>
        <v>5.1942740286298488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/>
      <c r="C37" s="314"/>
      <c r="D37" s="315"/>
      <c r="E37" s="316"/>
      <c r="F37" s="315"/>
      <c r="G37" s="316"/>
      <c r="H37" s="317"/>
      <c r="I37" s="318"/>
      <c r="J37" s="318"/>
      <c r="K37" s="318"/>
      <c r="L37" s="319"/>
      <c r="M37" s="320"/>
      <c r="N37" s="321"/>
      <c r="O37" s="320"/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/>
      <c r="C38" s="314"/>
      <c r="D38" s="315"/>
      <c r="E38" s="316"/>
      <c r="F38" s="315"/>
      <c r="G38" s="316"/>
      <c r="H38" s="317"/>
      <c r="I38" s="318"/>
      <c r="J38" s="318"/>
      <c r="K38" s="318"/>
      <c r="L38" s="319"/>
      <c r="M38" s="320"/>
      <c r="N38" s="321"/>
      <c r="O38" s="320"/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f>AVERAGE(I29:K36)</f>
        <v>2.2803750000000003</v>
      </c>
      <c r="J51" s="441"/>
      <c r="K51" s="441"/>
      <c r="L51" s="366">
        <f t="shared" ref="L51" si="2">AVERAGE(L29:N36)</f>
        <v>93.266871165644176</v>
      </c>
      <c r="M51" s="366"/>
      <c r="N51" s="366"/>
      <c r="O51" s="366">
        <f t="shared" ref="O51" si="3">AVERAGE(O29:Q36)</f>
        <v>6.7331288343558242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R49:Y49"/>
    <mergeCell ref="D33:E36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O44:Q44"/>
    <mergeCell ref="R44:Y44"/>
    <mergeCell ref="B43:C43"/>
    <mergeCell ref="D43:E43"/>
    <mergeCell ref="F43:H43"/>
    <mergeCell ref="I43:K43"/>
    <mergeCell ref="L43:N43"/>
    <mergeCell ref="O43:Q43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R43:Y43"/>
    <mergeCell ref="B44:C44"/>
    <mergeCell ref="D44:E44"/>
    <mergeCell ref="F44:H44"/>
    <mergeCell ref="I44:K44"/>
    <mergeCell ref="L44:N44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D29:E32"/>
    <mergeCell ref="F27:H27"/>
    <mergeCell ref="B29:C29"/>
    <mergeCell ref="F29:H29"/>
    <mergeCell ref="I29:K29"/>
    <mergeCell ref="L29:N29"/>
    <mergeCell ref="I51:K51"/>
    <mergeCell ref="R51:Y51"/>
    <mergeCell ref="U56:Z56"/>
    <mergeCell ref="F33:H33"/>
    <mergeCell ref="I33:K33"/>
    <mergeCell ref="L33:N33"/>
    <mergeCell ref="O33:Q33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F31:H31"/>
    <mergeCell ref="I31:K31"/>
    <mergeCell ref="L31:N31"/>
    <mergeCell ref="O31:Q31"/>
    <mergeCell ref="R31:Y31"/>
    <mergeCell ref="B30:C30"/>
    <mergeCell ref="B32:C32"/>
    <mergeCell ref="F32:H32"/>
    <mergeCell ref="I32:K32"/>
    <mergeCell ref="L32:N32"/>
    <mergeCell ref="O30:Q30"/>
    <mergeCell ref="F30:H30"/>
    <mergeCell ref="I30:K30"/>
    <mergeCell ref="L30:N30"/>
    <mergeCell ref="B33:C33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O36:Q36"/>
    <mergeCell ref="F36:H36"/>
    <mergeCell ref="I36:K36"/>
    <mergeCell ref="L36:N36"/>
    <mergeCell ref="O38:Q38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O39:Q39"/>
    <mergeCell ref="D40:E40"/>
    <mergeCell ref="F40:H40"/>
    <mergeCell ref="I40:K40"/>
    <mergeCell ref="L40:N40"/>
    <mergeCell ref="B38:C38"/>
    <mergeCell ref="D38:E38"/>
    <mergeCell ref="F38:H38"/>
    <mergeCell ref="I38:K38"/>
    <mergeCell ref="L38:N38"/>
    <mergeCell ref="O42:Q42"/>
    <mergeCell ref="R42:Y42"/>
    <mergeCell ref="B42:C42"/>
    <mergeCell ref="D42:E42"/>
    <mergeCell ref="F42:H42"/>
    <mergeCell ref="I42:K42"/>
    <mergeCell ref="L42:N42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FA7A-2D5F-42B4-BD9E-295CDD22A04B}">
  <sheetPr>
    <pageSetUpPr fitToPage="1"/>
  </sheetPr>
  <dimension ref="A1:AN64"/>
  <sheetViews>
    <sheetView workbookViewId="0">
      <selection activeCell="AE13" sqref="AE13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355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93</v>
      </c>
      <c r="J5" s="369"/>
      <c r="K5" s="370"/>
      <c r="L5" s="410" t="s">
        <v>3</v>
      </c>
      <c r="M5" s="411"/>
      <c r="N5" s="411"/>
      <c r="O5" s="412"/>
      <c r="P5" s="395">
        <v>46004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356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 t="s">
        <v>181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354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356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212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97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165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343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89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2.4449999999999998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421" t="s">
        <v>296</v>
      </c>
      <c r="E29" s="442"/>
      <c r="F29" s="315"/>
      <c r="G29" s="316"/>
      <c r="H29" s="317"/>
      <c r="I29" s="318">
        <v>2.2759999999999998</v>
      </c>
      <c r="J29" s="318"/>
      <c r="K29" s="318"/>
      <c r="L29" s="319">
        <v>93.1</v>
      </c>
      <c r="M29" s="320"/>
      <c r="N29" s="321"/>
      <c r="O29" s="320">
        <v>6.9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425"/>
      <c r="E30" s="445"/>
      <c r="F30" s="315"/>
      <c r="G30" s="316"/>
      <c r="H30" s="317"/>
      <c r="I30" s="318">
        <v>2.2570000000000001</v>
      </c>
      <c r="J30" s="318"/>
      <c r="K30" s="318"/>
      <c r="L30" s="319">
        <v>92.3</v>
      </c>
      <c r="M30" s="320"/>
      <c r="N30" s="321"/>
      <c r="O30" s="320">
        <v>7.7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425"/>
      <c r="E31" s="445"/>
      <c r="F31" s="315"/>
      <c r="G31" s="316"/>
      <c r="H31" s="317"/>
      <c r="I31" s="318">
        <v>2.3330000000000002</v>
      </c>
      <c r="J31" s="318"/>
      <c r="K31" s="318"/>
      <c r="L31" s="319">
        <v>95.4</v>
      </c>
      <c r="M31" s="320"/>
      <c r="N31" s="321"/>
      <c r="O31" s="320">
        <v>4.5999999999999996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425"/>
      <c r="E32" s="445"/>
      <c r="F32" s="315"/>
      <c r="G32" s="316"/>
      <c r="H32" s="317"/>
      <c r="I32" s="318">
        <v>2.2679999999999998</v>
      </c>
      <c r="J32" s="318"/>
      <c r="K32" s="318"/>
      <c r="L32" s="319">
        <v>92.8</v>
      </c>
      <c r="M32" s="320"/>
      <c r="N32" s="321"/>
      <c r="O32" s="320">
        <v>7.2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425"/>
      <c r="E33" s="445"/>
      <c r="F33" s="315"/>
      <c r="G33" s="316"/>
      <c r="H33" s="317"/>
      <c r="I33" s="318">
        <v>2.3090000000000002</v>
      </c>
      <c r="J33" s="318"/>
      <c r="K33" s="318"/>
      <c r="L33" s="319">
        <v>94.4</v>
      </c>
      <c r="M33" s="320"/>
      <c r="N33" s="321"/>
      <c r="O33" s="320">
        <v>5.6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425"/>
      <c r="E34" s="445"/>
      <c r="F34" s="315"/>
      <c r="G34" s="316"/>
      <c r="H34" s="317"/>
      <c r="I34" s="318">
        <v>2.3450000000000002</v>
      </c>
      <c r="J34" s="318"/>
      <c r="K34" s="318"/>
      <c r="L34" s="319">
        <v>95.9</v>
      </c>
      <c r="M34" s="320"/>
      <c r="N34" s="321"/>
      <c r="O34" s="320">
        <v>4.0999999999999996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425"/>
      <c r="E35" s="445"/>
      <c r="F35" s="315"/>
      <c r="G35" s="316"/>
      <c r="H35" s="317"/>
      <c r="I35" s="318">
        <v>2.3170000000000002</v>
      </c>
      <c r="J35" s="318"/>
      <c r="K35" s="318"/>
      <c r="L35" s="319">
        <v>94.8</v>
      </c>
      <c r="M35" s="320"/>
      <c r="N35" s="321"/>
      <c r="O35" s="320">
        <v>5.2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425"/>
      <c r="E36" s="445"/>
      <c r="F36" s="315"/>
      <c r="G36" s="316"/>
      <c r="H36" s="317"/>
      <c r="I36" s="318">
        <v>2.327</v>
      </c>
      <c r="J36" s="318"/>
      <c r="K36" s="318"/>
      <c r="L36" s="319">
        <v>95.2</v>
      </c>
      <c r="M36" s="320"/>
      <c r="N36" s="321"/>
      <c r="O36" s="320">
        <v>4.8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425"/>
      <c r="E37" s="445"/>
      <c r="F37" s="315"/>
      <c r="G37" s="316"/>
      <c r="H37" s="317"/>
      <c r="I37" s="318">
        <v>2.274</v>
      </c>
      <c r="J37" s="318"/>
      <c r="K37" s="318"/>
      <c r="L37" s="319">
        <v>93</v>
      </c>
      <c r="M37" s="320"/>
      <c r="N37" s="321"/>
      <c r="O37" s="320">
        <v>7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425"/>
      <c r="E38" s="445"/>
      <c r="F38" s="315"/>
      <c r="G38" s="316"/>
      <c r="H38" s="317"/>
      <c r="I38" s="318">
        <v>2.2509999999999999</v>
      </c>
      <c r="J38" s="318"/>
      <c r="K38" s="318"/>
      <c r="L38" s="319">
        <v>92.1</v>
      </c>
      <c r="M38" s="320"/>
      <c r="N38" s="321"/>
      <c r="O38" s="320">
        <v>7.9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425"/>
      <c r="E39" s="445"/>
      <c r="F39" s="315"/>
      <c r="G39" s="316"/>
      <c r="H39" s="317"/>
      <c r="I39" s="318">
        <v>2.31</v>
      </c>
      <c r="J39" s="318"/>
      <c r="K39" s="318"/>
      <c r="L39" s="319">
        <v>94.5</v>
      </c>
      <c r="M39" s="320"/>
      <c r="N39" s="321"/>
      <c r="O39" s="320">
        <v>5.5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429"/>
      <c r="E40" s="443"/>
      <c r="F40" s="315"/>
      <c r="G40" s="316"/>
      <c r="H40" s="317"/>
      <c r="I40" s="318">
        <v>2.2839999999999998</v>
      </c>
      <c r="J40" s="318"/>
      <c r="K40" s="318"/>
      <c r="L40" s="319">
        <v>93.4</v>
      </c>
      <c r="M40" s="320"/>
      <c r="N40" s="321"/>
      <c r="O40" s="320">
        <v>6.6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421" t="s">
        <v>353</v>
      </c>
      <c r="E41" s="442"/>
      <c r="F41" s="315"/>
      <c r="G41" s="316"/>
      <c r="H41" s="317"/>
      <c r="I41" s="318">
        <v>2.2509999999999999</v>
      </c>
      <c r="J41" s="318"/>
      <c r="K41" s="318"/>
      <c r="L41" s="319">
        <v>92.1</v>
      </c>
      <c r="M41" s="320"/>
      <c r="N41" s="321"/>
      <c r="O41" s="320">
        <v>7.9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425"/>
      <c r="E42" s="445"/>
      <c r="F42" s="315"/>
      <c r="G42" s="316"/>
      <c r="H42" s="317"/>
      <c r="I42" s="318">
        <v>2.262</v>
      </c>
      <c r="J42" s="318"/>
      <c r="K42" s="318"/>
      <c r="L42" s="319">
        <v>92.5</v>
      </c>
      <c r="M42" s="320"/>
      <c r="N42" s="321"/>
      <c r="O42" s="320">
        <v>7.5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>
        <v>15</v>
      </c>
      <c r="C43" s="314"/>
      <c r="D43" s="425"/>
      <c r="E43" s="445"/>
      <c r="F43" s="315"/>
      <c r="G43" s="316"/>
      <c r="H43" s="317"/>
      <c r="I43" s="318">
        <v>2.2999999999999998</v>
      </c>
      <c r="J43" s="318"/>
      <c r="K43" s="318"/>
      <c r="L43" s="319">
        <v>94.1</v>
      </c>
      <c r="M43" s="320"/>
      <c r="N43" s="321"/>
      <c r="O43" s="320">
        <v>5.9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>
        <v>16</v>
      </c>
      <c r="C44" s="314"/>
      <c r="D44" s="429"/>
      <c r="E44" s="443"/>
      <c r="F44" s="315"/>
      <c r="G44" s="316"/>
      <c r="H44" s="317"/>
      <c r="I44" s="318">
        <v>2.2570000000000001</v>
      </c>
      <c r="J44" s="318"/>
      <c r="K44" s="318"/>
      <c r="L44" s="319">
        <v>92.3</v>
      </c>
      <c r="M44" s="320"/>
      <c r="N44" s="321"/>
      <c r="O44" s="320">
        <v>7.7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47"/>
      <c r="C45" s="348"/>
      <c r="D45" s="345"/>
      <c r="E45" s="346"/>
      <c r="F45" s="345"/>
      <c r="G45" s="346"/>
      <c r="H45" s="438"/>
      <c r="I45" s="437"/>
      <c r="J45" s="437"/>
      <c r="K45" s="437"/>
      <c r="L45" s="356"/>
      <c r="M45" s="354"/>
      <c r="N45" s="355"/>
      <c r="O45" s="354"/>
      <c r="P45" s="354"/>
      <c r="Q45" s="355"/>
      <c r="R45" s="439"/>
      <c r="S45" s="439"/>
      <c r="T45" s="439"/>
      <c r="U45" s="439"/>
      <c r="V45" s="439"/>
      <c r="W45" s="439"/>
      <c r="X45" s="439"/>
      <c r="Y45" s="440"/>
      <c r="Z45" s="276"/>
    </row>
    <row r="46" spans="1:26" ht="16.8" customHeight="1" x14ac:dyDescent="0.25">
      <c r="A46" s="277"/>
      <c r="B46" s="347"/>
      <c r="C46" s="348"/>
      <c r="D46" s="345"/>
      <c r="E46" s="346"/>
      <c r="F46" s="345"/>
      <c r="G46" s="346"/>
      <c r="H46" s="438"/>
      <c r="I46" s="437"/>
      <c r="J46" s="437"/>
      <c r="K46" s="437"/>
      <c r="L46" s="356"/>
      <c r="M46" s="354"/>
      <c r="N46" s="355"/>
      <c r="O46" s="354"/>
      <c r="P46" s="354"/>
      <c r="Q46" s="355"/>
      <c r="R46" s="439"/>
      <c r="S46" s="439"/>
      <c r="T46" s="439"/>
      <c r="U46" s="439"/>
      <c r="V46" s="439"/>
      <c r="W46" s="439"/>
      <c r="X46" s="439"/>
      <c r="Y46" s="440"/>
      <c r="Z46" s="276"/>
    </row>
    <row r="47" spans="1:26" ht="16.8" customHeight="1" x14ac:dyDescent="0.25">
      <c r="A47" s="277"/>
      <c r="B47" s="347"/>
      <c r="C47" s="348"/>
      <c r="D47" s="345"/>
      <c r="E47" s="346"/>
      <c r="F47" s="345"/>
      <c r="G47" s="346"/>
      <c r="H47" s="438"/>
      <c r="I47" s="437"/>
      <c r="J47" s="437"/>
      <c r="K47" s="437"/>
      <c r="L47" s="356"/>
      <c r="M47" s="354"/>
      <c r="N47" s="355"/>
      <c r="O47" s="354"/>
      <c r="P47" s="354"/>
      <c r="Q47" s="355"/>
      <c r="R47" s="439"/>
      <c r="S47" s="439"/>
      <c r="T47" s="439"/>
      <c r="U47" s="439"/>
      <c r="V47" s="439"/>
      <c r="W47" s="439"/>
      <c r="X47" s="439"/>
      <c r="Y47" s="440"/>
      <c r="Z47" s="276"/>
    </row>
    <row r="48" spans="1:26" ht="16.8" customHeight="1" x14ac:dyDescent="0.25">
      <c r="A48" s="277"/>
      <c r="B48" s="347"/>
      <c r="C48" s="348"/>
      <c r="D48" s="345"/>
      <c r="E48" s="346"/>
      <c r="F48" s="345"/>
      <c r="G48" s="346"/>
      <c r="H48" s="438"/>
      <c r="I48" s="437"/>
      <c r="J48" s="437"/>
      <c r="K48" s="437"/>
      <c r="L48" s="356"/>
      <c r="M48" s="354"/>
      <c r="N48" s="355"/>
      <c r="O48" s="354"/>
      <c r="P48" s="354"/>
      <c r="Q48" s="355"/>
      <c r="R48" s="439"/>
      <c r="S48" s="439"/>
      <c r="T48" s="439"/>
      <c r="U48" s="439"/>
      <c r="V48" s="439"/>
      <c r="W48" s="439"/>
      <c r="X48" s="439"/>
      <c r="Y48" s="440"/>
      <c r="Z48" s="276"/>
    </row>
    <row r="49" spans="1:29" ht="16.8" customHeight="1" x14ac:dyDescent="0.25">
      <c r="A49" s="277"/>
      <c r="B49" s="347"/>
      <c r="C49" s="348"/>
      <c r="D49" s="345"/>
      <c r="E49" s="346"/>
      <c r="F49" s="345"/>
      <c r="G49" s="346"/>
      <c r="H49" s="438"/>
      <c r="I49" s="437"/>
      <c r="J49" s="437"/>
      <c r="K49" s="437"/>
      <c r="L49" s="356"/>
      <c r="M49" s="354"/>
      <c r="N49" s="355"/>
      <c r="O49" s="354"/>
      <c r="P49" s="354"/>
      <c r="Q49" s="355"/>
      <c r="R49" s="439"/>
      <c r="S49" s="439"/>
      <c r="T49" s="439"/>
      <c r="U49" s="439"/>
      <c r="V49" s="439"/>
      <c r="W49" s="439"/>
      <c r="X49" s="439"/>
      <c r="Y49" s="440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2.29</v>
      </c>
      <c r="J51" s="441"/>
      <c r="K51" s="441"/>
      <c r="L51" s="366">
        <v>93.62</v>
      </c>
      <c r="M51" s="366"/>
      <c r="N51" s="366"/>
      <c r="O51" s="366">
        <v>6.38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16">
    <mergeCell ref="O44:Q44"/>
    <mergeCell ref="R44:Y44"/>
    <mergeCell ref="B44:C44"/>
    <mergeCell ref="F44:H44"/>
    <mergeCell ref="I44:K44"/>
    <mergeCell ref="L44:N44"/>
    <mergeCell ref="R41:Y41"/>
    <mergeCell ref="O42:Q42"/>
    <mergeCell ref="R42:Y42"/>
    <mergeCell ref="B43:C43"/>
    <mergeCell ref="F43:H43"/>
    <mergeCell ref="I43:K43"/>
    <mergeCell ref="L43:N43"/>
    <mergeCell ref="O43:Q43"/>
    <mergeCell ref="R43:Y43"/>
    <mergeCell ref="B42:C42"/>
    <mergeCell ref="B41:C41"/>
    <mergeCell ref="F41:H41"/>
    <mergeCell ref="I41:K41"/>
    <mergeCell ref="L41:N41"/>
    <mergeCell ref="O41:Q41"/>
    <mergeCell ref="F42:H42"/>
    <mergeCell ref="I42:K42"/>
    <mergeCell ref="L42:N42"/>
    <mergeCell ref="O40:Q40"/>
    <mergeCell ref="R38:Y38"/>
    <mergeCell ref="B39:C39"/>
    <mergeCell ref="F39:H39"/>
    <mergeCell ref="I39:K39"/>
    <mergeCell ref="L39:N39"/>
    <mergeCell ref="O39:Q39"/>
    <mergeCell ref="R39:Y39"/>
    <mergeCell ref="B38:C38"/>
    <mergeCell ref="B40:C40"/>
    <mergeCell ref="F40:H40"/>
    <mergeCell ref="I40:K40"/>
    <mergeCell ref="L40:N40"/>
    <mergeCell ref="O38:Q38"/>
    <mergeCell ref="F38:H38"/>
    <mergeCell ref="I38:K38"/>
    <mergeCell ref="L38:N38"/>
    <mergeCell ref="R40:Y40"/>
    <mergeCell ref="R34:Y34"/>
    <mergeCell ref="R35:Y35"/>
    <mergeCell ref="O36:Q36"/>
    <mergeCell ref="R36:Y36"/>
    <mergeCell ref="B37:C37"/>
    <mergeCell ref="F37:H37"/>
    <mergeCell ref="I37:K37"/>
    <mergeCell ref="L37:N37"/>
    <mergeCell ref="O37:Q37"/>
    <mergeCell ref="R37:Y37"/>
    <mergeCell ref="B36:C36"/>
    <mergeCell ref="B35:C35"/>
    <mergeCell ref="F35:H35"/>
    <mergeCell ref="I35:K35"/>
    <mergeCell ref="L35:N35"/>
    <mergeCell ref="O35:Q35"/>
    <mergeCell ref="F36:H36"/>
    <mergeCell ref="I36:K36"/>
    <mergeCell ref="L36:N36"/>
    <mergeCell ref="O34:Q34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F29:H29"/>
    <mergeCell ref="I29:K29"/>
    <mergeCell ref="L29:N29"/>
    <mergeCell ref="F30:H30"/>
    <mergeCell ref="I30:K30"/>
    <mergeCell ref="L30:N30"/>
    <mergeCell ref="I51:K51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F45:H45"/>
    <mergeCell ref="I45:K45"/>
    <mergeCell ref="L45:N45"/>
    <mergeCell ref="O45:Q45"/>
    <mergeCell ref="O30:Q30"/>
    <mergeCell ref="B31:C31"/>
    <mergeCell ref="F31:H31"/>
    <mergeCell ref="I31:K31"/>
    <mergeCell ref="L31:N31"/>
    <mergeCell ref="O31:Q31"/>
    <mergeCell ref="B30:C30"/>
    <mergeCell ref="B33:C33"/>
    <mergeCell ref="F33:H33"/>
    <mergeCell ref="I33:K33"/>
    <mergeCell ref="L33:N33"/>
    <mergeCell ref="D50:E50"/>
    <mergeCell ref="B50:C50"/>
    <mergeCell ref="I52:K52"/>
    <mergeCell ref="L52:Y52"/>
    <mergeCell ref="B51:H51"/>
    <mergeCell ref="D29:E40"/>
    <mergeCell ref="D41:E44"/>
    <mergeCell ref="B45:C45"/>
    <mergeCell ref="D45:E45"/>
    <mergeCell ref="R51:Y51"/>
    <mergeCell ref="R30:Y30"/>
    <mergeCell ref="R31:Y31"/>
    <mergeCell ref="R32:Y32"/>
    <mergeCell ref="O33:Q33"/>
    <mergeCell ref="R33:Y33"/>
    <mergeCell ref="B32:C32"/>
    <mergeCell ref="B34:C34"/>
    <mergeCell ref="F34:H34"/>
    <mergeCell ref="I34:K34"/>
    <mergeCell ref="L34:N34"/>
    <mergeCell ref="O32:Q32"/>
    <mergeCell ref="F32:H32"/>
    <mergeCell ref="I32:K32"/>
    <mergeCell ref="L32:N32"/>
    <mergeCell ref="R45:Y45"/>
    <mergeCell ref="B46:C46"/>
    <mergeCell ref="D46:E46"/>
    <mergeCell ref="F46:H46"/>
    <mergeCell ref="I46:K46"/>
    <mergeCell ref="L46:N46"/>
    <mergeCell ref="O46:Q46"/>
    <mergeCell ref="R46:Y46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9FF4-2171-4D93-B7A3-529B55F1B8FC}">
  <sheetPr>
    <pageSetUpPr fitToPage="1"/>
  </sheetPr>
  <dimension ref="A1:AN72"/>
  <sheetViews>
    <sheetView workbookViewId="0">
      <selection activeCell="AA47" sqref="AA47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ht="13.2" customHeight="1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600"/>
      <c r="V2" s="601"/>
      <c r="W2" s="601"/>
      <c r="X2" s="601"/>
      <c r="Y2" s="601"/>
      <c r="Z2" s="602"/>
    </row>
    <row r="3" spans="1:40" ht="13.2" customHeight="1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600"/>
      <c r="V3" s="601"/>
      <c r="W3" s="601"/>
      <c r="X3" s="601"/>
      <c r="Y3" s="601"/>
      <c r="Z3" s="602"/>
    </row>
    <row r="4" spans="1:40" ht="13.2" customHeight="1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600"/>
      <c r="V4" s="601"/>
      <c r="W4" s="601"/>
      <c r="X4" s="601"/>
      <c r="Y4" s="601"/>
      <c r="Z4" s="602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92</v>
      </c>
      <c r="J5" s="369"/>
      <c r="K5" s="370"/>
      <c r="L5" s="410" t="s">
        <v>3</v>
      </c>
      <c r="M5" s="411"/>
      <c r="N5" s="411"/>
      <c r="O5" s="412"/>
      <c r="P5" s="395" t="s">
        <v>359</v>
      </c>
      <c r="Q5" s="396"/>
      <c r="R5" s="396"/>
      <c r="S5" s="396"/>
      <c r="T5" s="397"/>
      <c r="U5" s="600"/>
      <c r="V5" s="601"/>
      <c r="W5" s="601"/>
      <c r="X5" s="601"/>
      <c r="Y5" s="601"/>
      <c r="Z5" s="602"/>
    </row>
    <row r="6" spans="1:40" ht="13.2" customHeight="1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603"/>
      <c r="V6" s="604"/>
      <c r="W6" s="604"/>
      <c r="X6" s="604"/>
      <c r="Y6" s="604"/>
      <c r="Z6" s="605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13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359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114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156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596" t="s">
        <v>357</v>
      </c>
      <c r="H13" s="517"/>
      <c r="I13" s="517"/>
      <c r="J13" s="517"/>
      <c r="K13" s="517"/>
      <c r="L13" s="517"/>
      <c r="M13" s="331" t="s">
        <v>24</v>
      </c>
      <c r="N13" s="331"/>
      <c r="O13" s="331"/>
      <c r="P13" s="331"/>
      <c r="Q13" s="331"/>
      <c r="R13" s="331"/>
      <c r="S13" s="331" t="s">
        <v>358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517" t="s">
        <v>27</v>
      </c>
      <c r="H14" s="517"/>
      <c r="I14" s="517"/>
      <c r="J14" s="517"/>
      <c r="K14" s="517"/>
      <c r="L14" s="517"/>
      <c r="M14" s="331" t="s">
        <v>28</v>
      </c>
      <c r="N14" s="331"/>
      <c r="O14" s="331"/>
      <c r="P14" s="331"/>
      <c r="Q14" s="331"/>
      <c r="R14" s="331"/>
      <c r="S14" s="331" t="s">
        <v>74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351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2.5019999999999998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2.3570000000000002</v>
      </c>
      <c r="J29" s="318"/>
      <c r="K29" s="318"/>
      <c r="L29" s="319">
        <v>94.2</v>
      </c>
      <c r="M29" s="320"/>
      <c r="N29" s="321"/>
      <c r="O29" s="320">
        <v>5.8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2.3570000000000002</v>
      </c>
      <c r="J30" s="318"/>
      <c r="K30" s="318"/>
      <c r="L30" s="319">
        <v>94.2</v>
      </c>
      <c r="M30" s="320"/>
      <c r="N30" s="321"/>
      <c r="O30" s="320">
        <v>5.8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2.34</v>
      </c>
      <c r="J31" s="318"/>
      <c r="K31" s="318"/>
      <c r="L31" s="319">
        <v>93.5</v>
      </c>
      <c r="M31" s="320"/>
      <c r="N31" s="321"/>
      <c r="O31" s="320">
        <v>6.5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2.34</v>
      </c>
      <c r="J32" s="318"/>
      <c r="K32" s="318"/>
      <c r="L32" s="319">
        <v>93.5</v>
      </c>
      <c r="M32" s="320"/>
      <c r="N32" s="321"/>
      <c r="O32" s="320">
        <v>6.5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2.375</v>
      </c>
      <c r="J33" s="318"/>
      <c r="K33" s="318"/>
      <c r="L33" s="319">
        <v>94.9</v>
      </c>
      <c r="M33" s="320"/>
      <c r="N33" s="321"/>
      <c r="O33" s="320">
        <v>5.0999999999999996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2.387</v>
      </c>
      <c r="J34" s="318"/>
      <c r="K34" s="318"/>
      <c r="L34" s="319">
        <v>95.4</v>
      </c>
      <c r="M34" s="320"/>
      <c r="N34" s="321"/>
      <c r="O34" s="320">
        <v>4.5999999999999996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2.3620000000000001</v>
      </c>
      <c r="J35" s="318"/>
      <c r="K35" s="318"/>
      <c r="L35" s="319">
        <v>94.4</v>
      </c>
      <c r="M35" s="320"/>
      <c r="N35" s="321"/>
      <c r="O35" s="320">
        <v>5.6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2.319</v>
      </c>
      <c r="J36" s="318"/>
      <c r="K36" s="318"/>
      <c r="L36" s="319">
        <v>92.7</v>
      </c>
      <c r="M36" s="320"/>
      <c r="N36" s="321"/>
      <c r="O36" s="320">
        <v>7.3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02"/>
      <c r="C37" s="303"/>
      <c r="D37" s="304"/>
      <c r="E37" s="305"/>
      <c r="F37" s="304"/>
      <c r="G37" s="305"/>
      <c r="H37" s="306"/>
      <c r="I37" s="307"/>
      <c r="J37" s="307"/>
      <c r="K37" s="307"/>
      <c r="L37" s="308"/>
      <c r="M37" s="309"/>
      <c r="N37" s="310"/>
      <c r="O37" s="309"/>
      <c r="P37" s="309"/>
      <c r="Q37" s="310"/>
      <c r="R37" s="300"/>
      <c r="S37" s="300"/>
      <c r="T37" s="300"/>
      <c r="U37" s="300"/>
      <c r="V37" s="300"/>
      <c r="W37" s="300"/>
      <c r="X37" s="300"/>
      <c r="Y37" s="301"/>
      <c r="Z37" s="276"/>
    </row>
    <row r="38" spans="1:26" ht="16.8" customHeight="1" x14ac:dyDescent="0.25">
      <c r="A38" s="277"/>
      <c r="B38" s="302"/>
      <c r="C38" s="303"/>
      <c r="D38" s="304"/>
      <c r="E38" s="305"/>
      <c r="F38" s="304"/>
      <c r="G38" s="305"/>
      <c r="H38" s="306"/>
      <c r="I38" s="307"/>
      <c r="J38" s="307"/>
      <c r="K38" s="307"/>
      <c r="L38" s="308"/>
      <c r="M38" s="309"/>
      <c r="N38" s="310"/>
      <c r="O38" s="309"/>
      <c r="P38" s="309"/>
      <c r="Q38" s="310"/>
      <c r="R38" s="300"/>
      <c r="S38" s="300"/>
      <c r="T38" s="300"/>
      <c r="U38" s="300"/>
      <c r="V38" s="300"/>
      <c r="W38" s="300"/>
      <c r="X38" s="300"/>
      <c r="Y38" s="301"/>
      <c r="Z38" s="276"/>
    </row>
    <row r="39" spans="1:26" ht="16.8" customHeight="1" x14ac:dyDescent="0.25">
      <c r="A39" s="277"/>
      <c r="B39" s="302"/>
      <c r="C39" s="303"/>
      <c r="D39" s="304"/>
      <c r="E39" s="305"/>
      <c r="F39" s="304"/>
      <c r="G39" s="305"/>
      <c r="H39" s="306"/>
      <c r="I39" s="307"/>
      <c r="J39" s="307"/>
      <c r="K39" s="307"/>
      <c r="L39" s="308"/>
      <c r="M39" s="309"/>
      <c r="N39" s="310"/>
      <c r="O39" s="309"/>
      <c r="P39" s="309"/>
      <c r="Q39" s="310"/>
      <c r="R39" s="300"/>
      <c r="S39" s="300"/>
      <c r="T39" s="300"/>
      <c r="U39" s="300"/>
      <c r="V39" s="300"/>
      <c r="W39" s="300"/>
      <c r="X39" s="300"/>
      <c r="Y39" s="301"/>
      <c r="Z39" s="276"/>
    </row>
    <row r="40" spans="1:26" ht="16.8" customHeight="1" x14ac:dyDescent="0.25">
      <c r="A40" s="277"/>
      <c r="B40" s="302"/>
      <c r="C40" s="303"/>
      <c r="D40" s="304"/>
      <c r="E40" s="305"/>
      <c r="F40" s="304"/>
      <c r="G40" s="305"/>
      <c r="H40" s="306"/>
      <c r="I40" s="307"/>
      <c r="J40" s="307"/>
      <c r="K40" s="307"/>
      <c r="L40" s="308"/>
      <c r="M40" s="309"/>
      <c r="N40" s="310"/>
      <c r="O40" s="309"/>
      <c r="P40" s="309"/>
      <c r="Q40" s="310"/>
      <c r="R40" s="300"/>
      <c r="S40" s="300"/>
      <c r="T40" s="300"/>
      <c r="U40" s="300"/>
      <c r="V40" s="300"/>
      <c r="W40" s="300"/>
      <c r="X40" s="300"/>
      <c r="Y40" s="301"/>
      <c r="Z40" s="276"/>
    </row>
    <row r="41" spans="1:26" ht="16.8" customHeight="1" x14ac:dyDescent="0.25">
      <c r="A41" s="277"/>
      <c r="B41" s="302"/>
      <c r="C41" s="303"/>
      <c r="D41" s="304"/>
      <c r="E41" s="305"/>
      <c r="F41" s="304"/>
      <c r="G41" s="305"/>
      <c r="H41" s="306"/>
      <c r="I41" s="307"/>
      <c r="J41" s="307"/>
      <c r="K41" s="307"/>
      <c r="L41" s="308"/>
      <c r="M41" s="309"/>
      <c r="N41" s="310"/>
      <c r="O41" s="309"/>
      <c r="P41" s="309"/>
      <c r="Q41" s="310"/>
      <c r="R41" s="300"/>
      <c r="S41" s="300"/>
      <c r="T41" s="300"/>
      <c r="U41" s="300"/>
      <c r="V41" s="300"/>
      <c r="W41" s="300"/>
      <c r="X41" s="300"/>
      <c r="Y41" s="301"/>
      <c r="Z41" s="276"/>
    </row>
    <row r="42" spans="1:26" ht="16.8" customHeight="1" x14ac:dyDescent="0.25">
      <c r="A42" s="277"/>
      <c r="B42" s="302"/>
      <c r="C42" s="303"/>
      <c r="D42" s="304"/>
      <c r="E42" s="305"/>
      <c r="F42" s="304"/>
      <c r="G42" s="305"/>
      <c r="H42" s="306"/>
      <c r="I42" s="307"/>
      <c r="J42" s="307"/>
      <c r="K42" s="307"/>
      <c r="L42" s="308"/>
      <c r="M42" s="309"/>
      <c r="N42" s="310"/>
      <c r="O42" s="309"/>
      <c r="P42" s="309"/>
      <c r="Q42" s="310"/>
      <c r="R42" s="300"/>
      <c r="S42" s="300"/>
      <c r="T42" s="300"/>
      <c r="U42" s="300"/>
      <c r="V42" s="300"/>
      <c r="W42" s="300"/>
      <c r="X42" s="300"/>
      <c r="Y42" s="301"/>
      <c r="Z42" s="276"/>
    </row>
    <row r="43" spans="1:26" ht="16.8" customHeight="1" x14ac:dyDescent="0.25">
      <c r="A43" s="277"/>
      <c r="B43" s="302"/>
      <c r="C43" s="303"/>
      <c r="D43" s="304"/>
      <c r="E43" s="305"/>
      <c r="F43" s="304"/>
      <c r="G43" s="305"/>
      <c r="H43" s="306"/>
      <c r="I43" s="307"/>
      <c r="J43" s="307"/>
      <c r="K43" s="307"/>
      <c r="L43" s="308"/>
      <c r="M43" s="309"/>
      <c r="N43" s="310"/>
      <c r="O43" s="309"/>
      <c r="P43" s="309"/>
      <c r="Q43" s="310"/>
      <c r="R43" s="300"/>
      <c r="S43" s="300"/>
      <c r="T43" s="300"/>
      <c r="U43" s="300"/>
      <c r="V43" s="300"/>
      <c r="W43" s="300"/>
      <c r="X43" s="300"/>
      <c r="Y43" s="301"/>
      <c r="Z43" s="276"/>
    </row>
    <row r="44" spans="1:26" ht="16.8" customHeight="1" x14ac:dyDescent="0.25">
      <c r="A44" s="277"/>
      <c r="B44" s="302"/>
      <c r="C44" s="303"/>
      <c r="D44" s="304"/>
      <c r="E44" s="305"/>
      <c r="F44" s="304"/>
      <c r="G44" s="305"/>
      <c r="H44" s="306"/>
      <c r="I44" s="307"/>
      <c r="J44" s="307"/>
      <c r="K44" s="307"/>
      <c r="L44" s="308"/>
      <c r="M44" s="309"/>
      <c r="N44" s="310"/>
      <c r="O44" s="309"/>
      <c r="P44" s="309"/>
      <c r="Q44" s="310"/>
      <c r="R44" s="300"/>
      <c r="S44" s="300"/>
      <c r="T44" s="300"/>
      <c r="U44" s="300"/>
      <c r="V44" s="300"/>
      <c r="W44" s="300"/>
      <c r="X44" s="300"/>
      <c r="Y44" s="301"/>
      <c r="Z44" s="276"/>
    </row>
    <row r="45" spans="1:26" ht="16.8" customHeight="1" x14ac:dyDescent="0.25">
      <c r="A45" s="277"/>
      <c r="B45" s="302"/>
      <c r="C45" s="303"/>
      <c r="D45" s="304"/>
      <c r="E45" s="305"/>
      <c r="F45" s="304"/>
      <c r="G45" s="305"/>
      <c r="H45" s="306"/>
      <c r="I45" s="307"/>
      <c r="J45" s="307"/>
      <c r="K45" s="307"/>
      <c r="L45" s="308"/>
      <c r="M45" s="309"/>
      <c r="N45" s="310"/>
      <c r="O45" s="309"/>
      <c r="P45" s="309"/>
      <c r="Q45" s="310"/>
      <c r="R45" s="300"/>
      <c r="S45" s="300"/>
      <c r="T45" s="300"/>
      <c r="U45" s="300"/>
      <c r="V45" s="300"/>
      <c r="W45" s="300"/>
      <c r="X45" s="300"/>
      <c r="Y45" s="301"/>
      <c r="Z45" s="276"/>
    </row>
    <row r="46" spans="1:26" ht="16.8" customHeight="1" x14ac:dyDescent="0.25">
      <c r="A46" s="277"/>
      <c r="B46" s="302"/>
      <c r="C46" s="303"/>
      <c r="D46" s="304"/>
      <c r="E46" s="305"/>
      <c r="F46" s="304"/>
      <c r="G46" s="305"/>
      <c r="H46" s="306"/>
      <c r="I46" s="307"/>
      <c r="J46" s="307"/>
      <c r="K46" s="307"/>
      <c r="L46" s="308"/>
      <c r="M46" s="309"/>
      <c r="N46" s="310"/>
      <c r="O46" s="309"/>
      <c r="P46" s="309"/>
      <c r="Q46" s="310"/>
      <c r="R46" s="300"/>
      <c r="S46" s="300"/>
      <c r="T46" s="300"/>
      <c r="U46" s="300"/>
      <c r="V46" s="300"/>
      <c r="W46" s="300"/>
      <c r="X46" s="300"/>
      <c r="Y46" s="301"/>
      <c r="Z46" s="276"/>
    </row>
    <row r="47" spans="1:26" ht="16.8" customHeight="1" x14ac:dyDescent="0.25">
      <c r="A47" s="277"/>
      <c r="B47" s="302"/>
      <c r="C47" s="303"/>
      <c r="D47" s="304"/>
      <c r="E47" s="305"/>
      <c r="F47" s="304"/>
      <c r="G47" s="305"/>
      <c r="H47" s="306"/>
      <c r="I47" s="307"/>
      <c r="J47" s="307"/>
      <c r="K47" s="307"/>
      <c r="L47" s="308"/>
      <c r="M47" s="309"/>
      <c r="N47" s="310"/>
      <c r="O47" s="309"/>
      <c r="P47" s="309"/>
      <c r="Q47" s="310"/>
      <c r="R47" s="300"/>
      <c r="S47" s="300"/>
      <c r="T47" s="300"/>
      <c r="U47" s="300"/>
      <c r="V47" s="300"/>
      <c r="W47" s="300"/>
      <c r="X47" s="300"/>
      <c r="Y47" s="301"/>
      <c r="Z47" s="276"/>
    </row>
    <row r="48" spans="1:26" ht="16.8" customHeight="1" x14ac:dyDescent="0.25">
      <c r="A48" s="277"/>
      <c r="B48" s="302"/>
      <c r="C48" s="303"/>
      <c r="D48" s="304"/>
      <c r="E48" s="305"/>
      <c r="F48" s="304"/>
      <c r="G48" s="305"/>
      <c r="H48" s="306"/>
      <c r="I48" s="307"/>
      <c r="J48" s="307"/>
      <c r="K48" s="307"/>
      <c r="L48" s="308"/>
      <c r="M48" s="309"/>
      <c r="N48" s="310"/>
      <c r="O48" s="309"/>
      <c r="P48" s="309"/>
      <c r="Q48" s="310"/>
      <c r="R48" s="300"/>
      <c r="S48" s="300"/>
      <c r="T48" s="300"/>
      <c r="U48" s="300"/>
      <c r="V48" s="300"/>
      <c r="W48" s="300"/>
      <c r="X48" s="300"/>
      <c r="Y48" s="301"/>
      <c r="Z48" s="276"/>
    </row>
    <row r="49" spans="1:29" ht="16.8" customHeight="1" x14ac:dyDescent="0.25">
      <c r="A49" s="277"/>
      <c r="B49" s="302"/>
      <c r="C49" s="303"/>
      <c r="D49" s="304"/>
      <c r="E49" s="305"/>
      <c r="F49" s="304"/>
      <c r="G49" s="305"/>
      <c r="H49" s="306"/>
      <c r="I49" s="307"/>
      <c r="J49" s="307"/>
      <c r="K49" s="307"/>
      <c r="L49" s="308"/>
      <c r="M49" s="309"/>
      <c r="N49" s="310"/>
      <c r="O49" s="309"/>
      <c r="P49" s="309"/>
      <c r="Q49" s="310"/>
      <c r="R49" s="300"/>
      <c r="S49" s="300"/>
      <c r="T49" s="300"/>
      <c r="U49" s="300"/>
      <c r="V49" s="300"/>
      <c r="W49" s="300"/>
      <c r="X49" s="300"/>
      <c r="Y49" s="301"/>
      <c r="Z49" s="276"/>
    </row>
    <row r="50" spans="1:29" ht="16.8" customHeight="1" x14ac:dyDescent="0.25">
      <c r="A50" s="277"/>
      <c r="B50" s="302"/>
      <c r="C50" s="303"/>
      <c r="D50" s="304"/>
      <c r="E50" s="305"/>
      <c r="F50" s="304"/>
      <c r="G50" s="305"/>
      <c r="H50" s="306"/>
      <c r="I50" s="307"/>
      <c r="J50" s="307"/>
      <c r="K50" s="307"/>
      <c r="L50" s="308"/>
      <c r="M50" s="309"/>
      <c r="N50" s="310"/>
      <c r="O50" s="309"/>
      <c r="P50" s="309"/>
      <c r="Q50" s="310"/>
      <c r="R50" s="300"/>
      <c r="S50" s="300"/>
      <c r="T50" s="300"/>
      <c r="U50" s="300"/>
      <c r="V50" s="300"/>
      <c r="W50" s="300"/>
      <c r="X50" s="300"/>
      <c r="Y50" s="301"/>
      <c r="Z50" s="276"/>
    </row>
    <row r="51" spans="1:29" ht="16.8" customHeight="1" x14ac:dyDescent="0.25">
      <c r="A51" s="277"/>
      <c r="B51" s="302"/>
      <c r="C51" s="303"/>
      <c r="D51" s="304"/>
      <c r="E51" s="305"/>
      <c r="F51" s="304"/>
      <c r="G51" s="305"/>
      <c r="H51" s="306"/>
      <c r="I51" s="307"/>
      <c r="J51" s="307"/>
      <c r="K51" s="307"/>
      <c r="L51" s="308"/>
      <c r="M51" s="309"/>
      <c r="N51" s="310"/>
      <c r="O51" s="309"/>
      <c r="P51" s="309"/>
      <c r="Q51" s="310"/>
      <c r="R51" s="300"/>
      <c r="S51" s="300"/>
      <c r="T51" s="300"/>
      <c r="U51" s="300"/>
      <c r="V51" s="300"/>
      <c r="W51" s="300"/>
      <c r="X51" s="300"/>
      <c r="Y51" s="301"/>
      <c r="Z51" s="276"/>
    </row>
    <row r="52" spans="1:29" ht="16.8" customHeight="1" x14ac:dyDescent="0.25">
      <c r="A52" s="277"/>
      <c r="B52" s="302"/>
      <c r="C52" s="303"/>
      <c r="D52" s="304"/>
      <c r="E52" s="305"/>
      <c r="F52" s="304"/>
      <c r="G52" s="305"/>
      <c r="H52" s="306"/>
      <c r="I52" s="307"/>
      <c r="J52" s="307"/>
      <c r="K52" s="307"/>
      <c r="L52" s="308"/>
      <c r="M52" s="309"/>
      <c r="N52" s="310"/>
      <c r="O52" s="309"/>
      <c r="P52" s="309"/>
      <c r="Q52" s="310"/>
      <c r="R52" s="300"/>
      <c r="S52" s="300"/>
      <c r="T52" s="300"/>
      <c r="U52" s="300"/>
      <c r="V52" s="300"/>
      <c r="W52" s="300"/>
      <c r="X52" s="300"/>
      <c r="Y52" s="301"/>
      <c r="Z52" s="276"/>
    </row>
    <row r="53" spans="1:29" ht="16.8" customHeight="1" x14ac:dyDescent="0.25">
      <c r="A53" s="277"/>
      <c r="B53" s="302"/>
      <c r="C53" s="303"/>
      <c r="D53" s="304"/>
      <c r="E53" s="305"/>
      <c r="F53" s="304"/>
      <c r="G53" s="305"/>
      <c r="H53" s="306"/>
      <c r="I53" s="307"/>
      <c r="J53" s="307"/>
      <c r="K53" s="307"/>
      <c r="L53" s="308"/>
      <c r="M53" s="309"/>
      <c r="N53" s="310"/>
      <c r="O53" s="309"/>
      <c r="P53" s="309"/>
      <c r="Q53" s="310"/>
      <c r="R53" s="300"/>
      <c r="S53" s="300"/>
      <c r="T53" s="300"/>
      <c r="U53" s="300"/>
      <c r="V53" s="300"/>
      <c r="W53" s="300"/>
      <c r="X53" s="300"/>
      <c r="Y53" s="301"/>
      <c r="Z53" s="276"/>
    </row>
    <row r="54" spans="1:29" ht="16.8" customHeight="1" x14ac:dyDescent="0.25">
      <c r="A54" s="277"/>
      <c r="B54" s="302"/>
      <c r="C54" s="303"/>
      <c r="D54" s="304"/>
      <c r="E54" s="305"/>
      <c r="F54" s="304"/>
      <c r="G54" s="305"/>
      <c r="H54" s="306"/>
      <c r="I54" s="307"/>
      <c r="J54" s="307"/>
      <c r="K54" s="307"/>
      <c r="L54" s="308"/>
      <c r="M54" s="309"/>
      <c r="N54" s="310"/>
      <c r="O54" s="309"/>
      <c r="P54" s="309"/>
      <c r="Q54" s="310"/>
      <c r="R54" s="300"/>
      <c r="S54" s="300"/>
      <c r="T54" s="300"/>
      <c r="U54" s="300"/>
      <c r="V54" s="300"/>
      <c r="W54" s="300"/>
      <c r="X54" s="300"/>
      <c r="Y54" s="301"/>
      <c r="Z54" s="276"/>
    </row>
    <row r="55" spans="1:29" ht="16.8" customHeight="1" x14ac:dyDescent="0.25">
      <c r="A55" s="277"/>
      <c r="B55" s="302"/>
      <c r="C55" s="303"/>
      <c r="D55" s="304"/>
      <c r="E55" s="305"/>
      <c r="F55" s="304"/>
      <c r="G55" s="305"/>
      <c r="H55" s="306"/>
      <c r="I55" s="307"/>
      <c r="J55" s="307"/>
      <c r="K55" s="307"/>
      <c r="L55" s="308"/>
      <c r="M55" s="309"/>
      <c r="N55" s="310"/>
      <c r="O55" s="309"/>
      <c r="P55" s="309"/>
      <c r="Q55" s="310"/>
      <c r="R55" s="300"/>
      <c r="S55" s="300"/>
      <c r="T55" s="300"/>
      <c r="U55" s="300"/>
      <c r="V55" s="300"/>
      <c r="W55" s="300"/>
      <c r="X55" s="300"/>
      <c r="Y55" s="301"/>
      <c r="Z55" s="276"/>
    </row>
    <row r="56" spans="1:29" ht="16.8" customHeight="1" x14ac:dyDescent="0.25">
      <c r="A56" s="277"/>
      <c r="B56" s="302"/>
      <c r="C56" s="303"/>
      <c r="D56" s="304"/>
      <c r="E56" s="305"/>
      <c r="F56" s="304"/>
      <c r="G56" s="305"/>
      <c r="H56" s="306"/>
      <c r="I56" s="307"/>
      <c r="J56" s="307"/>
      <c r="K56" s="307"/>
      <c r="L56" s="308"/>
      <c r="M56" s="309"/>
      <c r="N56" s="310"/>
      <c r="O56" s="309"/>
      <c r="P56" s="309"/>
      <c r="Q56" s="310"/>
      <c r="R56" s="300"/>
      <c r="S56" s="300"/>
      <c r="T56" s="300"/>
      <c r="U56" s="300"/>
      <c r="V56" s="300"/>
      <c r="W56" s="300"/>
      <c r="X56" s="300"/>
      <c r="Y56" s="301"/>
      <c r="Z56" s="276"/>
    </row>
    <row r="57" spans="1:29" ht="16.8" customHeight="1" x14ac:dyDescent="0.25">
      <c r="A57" s="277"/>
      <c r="B57" s="302"/>
      <c r="C57" s="303"/>
      <c r="D57" s="304"/>
      <c r="E57" s="305"/>
      <c r="F57" s="304"/>
      <c r="G57" s="305"/>
      <c r="H57" s="306"/>
      <c r="I57" s="307"/>
      <c r="J57" s="307"/>
      <c r="K57" s="307"/>
      <c r="L57" s="308"/>
      <c r="M57" s="309"/>
      <c r="N57" s="310"/>
      <c r="O57" s="309"/>
      <c r="P57" s="309"/>
      <c r="Q57" s="310"/>
      <c r="R57" s="300"/>
      <c r="S57" s="300"/>
      <c r="T57" s="300"/>
      <c r="U57" s="300"/>
      <c r="V57" s="300"/>
      <c r="W57" s="300"/>
      <c r="X57" s="300"/>
      <c r="Y57" s="301"/>
      <c r="Z57" s="276"/>
    </row>
    <row r="58" spans="1:29" ht="17.25" customHeight="1" x14ac:dyDescent="0.25">
      <c r="A58" s="277"/>
      <c r="B58" s="347"/>
      <c r="C58" s="348"/>
      <c r="D58" s="345"/>
      <c r="E58" s="346"/>
      <c r="F58" s="345"/>
      <c r="G58" s="346"/>
      <c r="H58" s="438"/>
      <c r="I58" s="437"/>
      <c r="J58" s="437"/>
      <c r="K58" s="437"/>
      <c r="L58" s="356"/>
      <c r="M58" s="354"/>
      <c r="N58" s="355"/>
      <c r="O58" s="354"/>
      <c r="P58" s="354"/>
      <c r="Q58" s="355"/>
      <c r="R58" s="439"/>
      <c r="S58" s="439"/>
      <c r="T58" s="439"/>
      <c r="U58" s="439"/>
      <c r="V58" s="439"/>
      <c r="W58" s="439"/>
      <c r="X58" s="439"/>
      <c r="Y58" s="440"/>
      <c r="Z58" s="276"/>
    </row>
    <row r="59" spans="1:29" ht="16.5" customHeight="1" thickBot="1" x14ac:dyDescent="0.3">
      <c r="A59" s="277"/>
      <c r="B59" s="352" t="s">
        <v>58</v>
      </c>
      <c r="C59" s="353"/>
      <c r="D59" s="353"/>
      <c r="E59" s="353"/>
      <c r="F59" s="353"/>
      <c r="G59" s="353"/>
      <c r="H59" s="353"/>
      <c r="I59" s="441">
        <v>2.35</v>
      </c>
      <c r="J59" s="441"/>
      <c r="K59" s="441"/>
      <c r="L59" s="366">
        <v>94.1</v>
      </c>
      <c r="M59" s="366"/>
      <c r="N59" s="366"/>
      <c r="O59" s="366">
        <v>5.9</v>
      </c>
      <c r="P59" s="366"/>
      <c r="Q59" s="366"/>
      <c r="R59" s="415"/>
      <c r="S59" s="415"/>
      <c r="T59" s="415"/>
      <c r="U59" s="415"/>
      <c r="V59" s="415"/>
      <c r="W59" s="415"/>
      <c r="X59" s="415"/>
      <c r="Y59" s="416"/>
      <c r="Z59" s="276"/>
    </row>
    <row r="60" spans="1:29" ht="25.5" customHeight="1" thickBot="1" x14ac:dyDescent="0.3">
      <c r="A60" s="277"/>
      <c r="B60" s="364" t="s">
        <v>59</v>
      </c>
      <c r="C60" s="365"/>
      <c r="D60" s="365"/>
      <c r="E60" s="365"/>
      <c r="F60" s="365"/>
      <c r="G60" s="365"/>
      <c r="H60" s="365"/>
      <c r="I60" s="349">
        <v>100</v>
      </c>
      <c r="J60" s="349"/>
      <c r="K60" s="349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1"/>
      <c r="Z60" s="276"/>
    </row>
    <row r="61" spans="1:29" ht="15" customHeight="1" x14ac:dyDescent="0.25">
      <c r="A61" s="275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3"/>
    </row>
    <row r="62" spans="1:29" ht="16.5" customHeight="1" x14ac:dyDescent="0.25">
      <c r="S62" s="272"/>
      <c r="T62" s="272"/>
      <c r="U62" s="272"/>
    </row>
    <row r="63" spans="1:29" ht="15.6" customHeight="1" x14ac:dyDescent="0.25">
      <c r="A63" s="271" t="s">
        <v>60</v>
      </c>
      <c r="B63" s="270" t="s">
        <v>61</v>
      </c>
      <c r="C63" s="269"/>
      <c r="D63" s="269"/>
      <c r="E63" s="269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U63" s="267"/>
      <c r="V63" s="266"/>
      <c r="W63" s="266"/>
      <c r="X63" s="266"/>
      <c r="Y63" s="266"/>
      <c r="Z63" s="265"/>
      <c r="AA63" s="251"/>
      <c r="AB63" s="251"/>
      <c r="AC63" s="251"/>
    </row>
    <row r="64" spans="1:29" ht="26.4" customHeight="1" x14ac:dyDescent="0.25">
      <c r="A64" s="335" t="s">
        <v>62</v>
      </c>
      <c r="B64" s="336"/>
      <c r="C64" s="336"/>
      <c r="D64" s="336"/>
      <c r="E64" s="336"/>
      <c r="F64" s="336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7"/>
      <c r="R64" s="371" t="s">
        <v>63</v>
      </c>
      <c r="S64" s="372"/>
      <c r="T64" s="373"/>
      <c r="U64" s="530" t="s">
        <v>73</v>
      </c>
      <c r="V64" s="531"/>
      <c r="W64" s="531"/>
      <c r="X64" s="532"/>
      <c r="Y64" s="532"/>
      <c r="Z64" s="533"/>
      <c r="AA64" s="251"/>
      <c r="AB64" s="251"/>
      <c r="AC64" s="251"/>
    </row>
    <row r="65" spans="1:29" ht="15.6" customHeight="1" x14ac:dyDescent="0.25">
      <c r="A65" s="374" t="s">
        <v>64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6"/>
      <c r="R65" s="371" t="s">
        <v>65</v>
      </c>
      <c r="S65" s="372"/>
      <c r="T65" s="373"/>
      <c r="U65" s="534" t="s">
        <v>66</v>
      </c>
      <c r="V65" s="535"/>
      <c r="W65" s="535"/>
      <c r="X65" s="536"/>
      <c r="Y65" s="536"/>
      <c r="Z65" s="537"/>
      <c r="AA65" s="251"/>
      <c r="AB65" s="251"/>
      <c r="AC65" s="251"/>
    </row>
    <row r="66" spans="1:29" ht="15.6" customHeight="1" x14ac:dyDescent="0.25">
      <c r="A66" s="377"/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9"/>
      <c r="R66" s="371"/>
      <c r="S66" s="372"/>
      <c r="T66" s="373"/>
      <c r="U66" s="538"/>
      <c r="V66" s="539"/>
      <c r="W66" s="539"/>
      <c r="X66" s="540"/>
      <c r="Y66" s="540"/>
      <c r="Z66" s="541"/>
      <c r="AA66" s="251"/>
      <c r="AB66" s="251"/>
      <c r="AC66" s="251"/>
    </row>
    <row r="67" spans="1:29" ht="15.6" customHeight="1" x14ac:dyDescent="0.25">
      <c r="A67" s="264" t="s">
        <v>67</v>
      </c>
      <c r="B67" s="263" t="s">
        <v>68</v>
      </c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62"/>
      <c r="R67" s="371"/>
      <c r="S67" s="372"/>
      <c r="T67" s="373"/>
      <c r="U67" s="542"/>
      <c r="V67" s="543"/>
      <c r="W67" s="543"/>
      <c r="X67" s="544"/>
      <c r="Y67" s="544"/>
      <c r="Z67" s="545"/>
      <c r="AA67" s="251"/>
      <c r="AB67" s="251"/>
      <c r="AC67" s="251"/>
    </row>
    <row r="68" spans="1:29" ht="15.6" customHeight="1" x14ac:dyDescent="0.25">
      <c r="A68" s="358"/>
      <c r="B68" s="359"/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60"/>
      <c r="R68" s="371" t="s">
        <v>69</v>
      </c>
      <c r="S68" s="372"/>
      <c r="T68" s="373"/>
      <c r="U68" s="63"/>
      <c r="V68" s="62"/>
      <c r="W68" s="62"/>
      <c r="X68" s="62"/>
      <c r="Y68" s="62"/>
      <c r="Z68" s="61"/>
      <c r="AA68" s="251"/>
      <c r="AB68" s="251"/>
      <c r="AC68" s="251"/>
    </row>
    <row r="69" spans="1:29" ht="15.6" customHeight="1" x14ac:dyDescent="0.25">
      <c r="A69" s="358"/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60"/>
      <c r="R69" s="371"/>
      <c r="S69" s="372"/>
      <c r="T69" s="373"/>
      <c r="U69" s="60"/>
      <c r="V69" s="539"/>
      <c r="W69" s="539"/>
      <c r="X69" s="539"/>
      <c r="Y69" s="539"/>
      <c r="Z69" s="59"/>
      <c r="AA69" s="251"/>
      <c r="AB69" s="251"/>
      <c r="AC69" s="251"/>
    </row>
    <row r="70" spans="1:29" ht="15.6" customHeight="1" x14ac:dyDescent="0.25">
      <c r="A70" s="358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59"/>
      <c r="P70" s="359"/>
      <c r="Q70" s="360"/>
      <c r="R70" s="371"/>
      <c r="S70" s="372"/>
      <c r="T70" s="373"/>
      <c r="U70" s="60"/>
      <c r="V70" s="539"/>
      <c r="W70" s="539"/>
      <c r="X70" s="539"/>
      <c r="Y70" s="539"/>
      <c r="Z70" s="59"/>
      <c r="AA70" s="251"/>
      <c r="AB70" s="251"/>
      <c r="AC70" s="251"/>
    </row>
    <row r="71" spans="1:29" ht="15.6" customHeight="1" x14ac:dyDescent="0.25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3"/>
      <c r="R71" s="434"/>
      <c r="S71" s="435"/>
      <c r="T71" s="436"/>
      <c r="U71" s="58"/>
      <c r="V71" s="57"/>
      <c r="W71" s="57"/>
      <c r="X71" s="57"/>
      <c r="Y71" s="57"/>
      <c r="Z71" s="56"/>
      <c r="AA71" s="251"/>
      <c r="AB71" s="251"/>
      <c r="AC71" s="251"/>
    </row>
    <row r="72" spans="1:29" ht="16.5" customHeight="1" x14ac:dyDescent="0.25">
      <c r="R72" s="253"/>
      <c r="S72" s="253"/>
      <c r="T72" s="253"/>
      <c r="U72" s="252"/>
      <c r="V72" s="252"/>
      <c r="W72" s="252"/>
      <c r="X72" s="252"/>
      <c r="Y72" s="252"/>
      <c r="Z72" s="252"/>
      <c r="AA72" s="251"/>
      <c r="AB72" s="251"/>
      <c r="AC72" s="251"/>
    </row>
  </sheetData>
  <sheetProtection formatCells="0" formatColumns="0" formatRows="0" insertColumns="0" insertRows="0" insertHyperlinks="0" deleteColumns="0" deleteRows="0" selectLockedCells="1" sort="0" autoFilter="0" pivotTables="0"/>
  <mergeCells count="139">
    <mergeCell ref="B22:H22"/>
    <mergeCell ref="I22:M22"/>
    <mergeCell ref="H25:P25"/>
    <mergeCell ref="I32:K32"/>
    <mergeCell ref="L32:N32"/>
    <mergeCell ref="O30:Q30"/>
    <mergeCell ref="F30:H30"/>
    <mergeCell ref="F34:H34"/>
    <mergeCell ref="I34:K34"/>
    <mergeCell ref="O22:Q22"/>
    <mergeCell ref="L27:N27"/>
    <mergeCell ref="Q25:T25"/>
    <mergeCell ref="O27:Q27"/>
    <mergeCell ref="O28:Q28"/>
    <mergeCell ref="L28:N28"/>
    <mergeCell ref="R27:Y28"/>
    <mergeCell ref="B29:C29"/>
    <mergeCell ref="D29:E29"/>
    <mergeCell ref="F29:H29"/>
    <mergeCell ref="I29:K29"/>
    <mergeCell ref="L29:N29"/>
    <mergeCell ref="I27:K28"/>
    <mergeCell ref="O59:Q59"/>
    <mergeCell ref="L59:N59"/>
    <mergeCell ref="O29:Q29"/>
    <mergeCell ref="V22:X22"/>
    <mergeCell ref="R59:Y59"/>
    <mergeCell ref="U64:Z64"/>
    <mergeCell ref="I30:K30"/>
    <mergeCell ref="L30:N30"/>
    <mergeCell ref="B33:C33"/>
    <mergeCell ref="D33:E33"/>
    <mergeCell ref="I60:K60"/>
    <mergeCell ref="L60:Y60"/>
    <mergeCell ref="B59:H59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O36:Q36"/>
    <mergeCell ref="R36:Y36"/>
    <mergeCell ref="A64:Q64"/>
    <mergeCell ref="I59:K59"/>
    <mergeCell ref="B36:C36"/>
    <mergeCell ref="D36:E36"/>
    <mergeCell ref="F36:H36"/>
    <mergeCell ref="I36:K36"/>
    <mergeCell ref="L36:N36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L34:N34"/>
    <mergeCell ref="O32:Q32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7B1B-E30E-4FB7-B81D-B3FF9AAD8B11}">
  <sheetPr>
    <pageSetUpPr fitToPage="1"/>
  </sheetPr>
  <dimension ref="A1:AN72"/>
  <sheetViews>
    <sheetView workbookViewId="0">
      <selection activeCell="AB13" sqref="AB13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91</v>
      </c>
      <c r="J5" s="468"/>
      <c r="K5" s="469"/>
      <c r="L5" s="514" t="s">
        <v>3</v>
      </c>
      <c r="M5" s="515"/>
      <c r="N5" s="515"/>
      <c r="O5" s="516"/>
      <c r="P5" s="499">
        <v>46003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>
        <v>46003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114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357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331" t="s">
        <v>360</v>
      </c>
      <c r="T13" s="331"/>
      <c r="U13" s="331"/>
      <c r="V13" s="331"/>
      <c r="W13" s="331"/>
      <c r="X13" s="331"/>
      <c r="Y13" s="331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74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13" t="s">
        <v>139</v>
      </c>
      <c r="H15" s="413"/>
      <c r="I15" s="413"/>
      <c r="J15" s="413"/>
      <c r="K15" s="413"/>
      <c r="L15" s="413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465" t="s">
        <v>351</v>
      </c>
      <c r="H16" s="465"/>
      <c r="I16" s="465"/>
      <c r="J16" s="465"/>
      <c r="K16" s="465"/>
      <c r="L16" s="465"/>
      <c r="M16" s="465"/>
      <c r="N16" s="465"/>
      <c r="O16" s="465"/>
      <c r="P16" s="465"/>
      <c r="Q16" s="465"/>
      <c r="R16" s="465"/>
      <c r="S16" s="465"/>
      <c r="T16" s="465"/>
      <c r="U16" s="465"/>
      <c r="V16" s="465"/>
      <c r="W16" s="465"/>
      <c r="X16" s="465"/>
      <c r="Y16" s="465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2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2.5019999999999998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318">
        <v>2.3780000000000001</v>
      </c>
      <c r="J29" s="318"/>
      <c r="K29" s="318"/>
      <c r="L29" s="458">
        <f>IF(I29&lt;&gt;"",I29*100/$Q$25,"")</f>
        <v>95.043964828137504</v>
      </c>
      <c r="M29" s="459"/>
      <c r="N29" s="460"/>
      <c r="O29" s="459">
        <f>IF(L29&lt;&gt;"",100-L29,"")</f>
        <v>4.9560351718624958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318">
        <v>2.39</v>
      </c>
      <c r="J30" s="318"/>
      <c r="K30" s="318"/>
      <c r="L30" s="458">
        <f t="shared" ref="L30:L34" si="0">IF(I30&lt;&gt;"",I30*100/$Q$25,"")</f>
        <v>95.523581135091931</v>
      </c>
      <c r="M30" s="459"/>
      <c r="N30" s="460"/>
      <c r="O30" s="459">
        <f t="shared" ref="O30:O34" si="1">IF(L30&lt;&gt;"",100-L30,"")</f>
        <v>4.4764188649080694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318">
        <v>2.3250000000000002</v>
      </c>
      <c r="J31" s="318"/>
      <c r="K31" s="318"/>
      <c r="L31" s="458">
        <f t="shared" si="0"/>
        <v>92.925659472422083</v>
      </c>
      <c r="M31" s="459"/>
      <c r="N31" s="460"/>
      <c r="O31" s="459">
        <f t="shared" si="1"/>
        <v>7.0743405275779168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318">
        <v>2.3690000000000002</v>
      </c>
      <c r="J32" s="318"/>
      <c r="K32" s="318"/>
      <c r="L32" s="458">
        <f t="shared" si="0"/>
        <v>94.684252597921684</v>
      </c>
      <c r="M32" s="459"/>
      <c r="N32" s="460"/>
      <c r="O32" s="459">
        <f t="shared" si="1"/>
        <v>5.3157474020783155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40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318">
        <v>2.3889999999999998</v>
      </c>
      <c r="J33" s="318"/>
      <c r="K33" s="318"/>
      <c r="L33" s="458">
        <f t="shared" si="0"/>
        <v>95.48361310951239</v>
      </c>
      <c r="M33" s="459"/>
      <c r="N33" s="460"/>
      <c r="O33" s="459">
        <f t="shared" si="1"/>
        <v>4.5163868904876097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40" ht="16.8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318">
        <v>2.3410000000000002</v>
      </c>
      <c r="J34" s="318"/>
      <c r="K34" s="318"/>
      <c r="L34" s="458">
        <f t="shared" si="0"/>
        <v>93.565147881694656</v>
      </c>
      <c r="M34" s="459"/>
      <c r="N34" s="460"/>
      <c r="O34" s="459">
        <f t="shared" si="1"/>
        <v>6.4348521183053435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40" ht="16.8" customHeight="1" x14ac:dyDescent="0.25">
      <c r="A35" s="79"/>
      <c r="B35" s="452"/>
      <c r="C35" s="453"/>
      <c r="D35" s="454"/>
      <c r="E35" s="455"/>
      <c r="F35" s="454"/>
      <c r="G35" s="455"/>
      <c r="H35" s="456"/>
      <c r="I35" s="457"/>
      <c r="J35" s="457"/>
      <c r="K35" s="457"/>
      <c r="L35" s="458"/>
      <c r="M35" s="459"/>
      <c r="N35" s="460"/>
      <c r="O35" s="459"/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40" ht="16.8" customHeight="1" x14ac:dyDescent="0.25">
      <c r="A36" s="79"/>
      <c r="B36" s="452"/>
      <c r="C36" s="453"/>
      <c r="D36" s="454"/>
      <c r="E36" s="455"/>
      <c r="F36" s="454"/>
      <c r="G36" s="455"/>
      <c r="H36" s="456"/>
      <c r="I36" s="457"/>
      <c r="J36" s="457"/>
      <c r="K36" s="457"/>
      <c r="L36" s="458"/>
      <c r="M36" s="459"/>
      <c r="N36" s="460"/>
      <c r="O36" s="459"/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40" ht="16.8" customHeight="1" x14ac:dyDescent="0.25">
      <c r="A37" s="79"/>
      <c r="B37" s="90"/>
      <c r="C37" s="89"/>
      <c r="D37" s="88"/>
      <c r="E37" s="87"/>
      <c r="F37" s="88"/>
      <c r="G37" s="87"/>
      <c r="H37" s="86"/>
      <c r="I37" s="85"/>
      <c r="J37" s="85"/>
      <c r="K37" s="85"/>
      <c r="L37" s="84"/>
      <c r="M37" s="83"/>
      <c r="N37" s="82"/>
      <c r="O37" s="83"/>
      <c r="P37" s="83"/>
      <c r="Q37" s="82"/>
      <c r="R37" s="81"/>
      <c r="S37" s="81"/>
      <c r="T37" s="81"/>
      <c r="U37" s="81"/>
      <c r="V37" s="81"/>
      <c r="W37" s="81"/>
      <c r="X37" s="81"/>
      <c r="Y37" s="80"/>
      <c r="Z37" s="78"/>
    </row>
    <row r="38" spans="1:40" ht="16.8" customHeight="1" x14ac:dyDescent="0.25">
      <c r="A38" s="79"/>
      <c r="B38" s="90"/>
      <c r="C38" s="89"/>
      <c r="D38" s="88"/>
      <c r="E38" s="87"/>
      <c r="F38" s="88"/>
      <c r="G38" s="87"/>
      <c r="H38" s="86"/>
      <c r="I38" s="85"/>
      <c r="J38" s="85"/>
      <c r="K38" s="85"/>
      <c r="L38" s="84"/>
      <c r="M38" s="83"/>
      <c r="N38" s="82"/>
      <c r="O38" s="83"/>
      <c r="P38" s="83"/>
      <c r="Q38" s="82"/>
      <c r="R38" s="81"/>
      <c r="S38" s="81"/>
      <c r="T38" s="81"/>
      <c r="U38" s="81"/>
      <c r="V38" s="81"/>
      <c r="W38" s="81"/>
      <c r="X38" s="81"/>
      <c r="Y38" s="80"/>
      <c r="Z38" s="78"/>
    </row>
    <row r="39" spans="1:40" ht="16.8" customHeight="1" x14ac:dyDescent="0.25">
      <c r="A39" s="79"/>
      <c r="B39" s="90"/>
      <c r="C39" s="89"/>
      <c r="D39" s="88"/>
      <c r="E39" s="87"/>
      <c r="F39" s="88"/>
      <c r="G39" s="87"/>
      <c r="H39" s="86"/>
      <c r="I39" s="85"/>
      <c r="J39" s="85"/>
      <c r="K39" s="85"/>
      <c r="L39" s="84"/>
      <c r="M39" s="83"/>
      <c r="N39" s="82"/>
      <c r="O39" s="83"/>
      <c r="P39" s="83"/>
      <c r="Q39" s="82"/>
      <c r="R39" s="81"/>
      <c r="S39" s="81"/>
      <c r="T39" s="81"/>
      <c r="U39" s="81"/>
      <c r="V39" s="81"/>
      <c r="W39" s="81"/>
      <c r="X39" s="81"/>
      <c r="Y39" s="80"/>
      <c r="Z39" s="78"/>
    </row>
    <row r="40" spans="1:40" ht="16.8" customHeight="1" x14ac:dyDescent="0.25">
      <c r="A40" s="79"/>
      <c r="B40" s="90"/>
      <c r="C40" s="89"/>
      <c r="D40" s="88"/>
      <c r="E40" s="87"/>
      <c r="F40" s="88"/>
      <c r="G40" s="87"/>
      <c r="H40" s="86"/>
      <c r="I40" s="85"/>
      <c r="J40" s="85"/>
      <c r="K40" s="85"/>
      <c r="L40" s="84"/>
      <c r="M40" s="83"/>
      <c r="N40" s="82"/>
      <c r="O40" s="83"/>
      <c r="P40" s="83"/>
      <c r="Q40" s="82"/>
      <c r="R40" s="81"/>
      <c r="S40" s="81"/>
      <c r="T40" s="81"/>
      <c r="U40" s="81"/>
      <c r="V40" s="81"/>
      <c r="W40" s="81"/>
      <c r="X40" s="81"/>
      <c r="Y40" s="80"/>
      <c r="Z40" s="78"/>
    </row>
    <row r="41" spans="1:40" s="52" customFormat="1" ht="16.8" customHeight="1" x14ac:dyDescent="0.25">
      <c r="A41" s="79"/>
      <c r="B41" s="90"/>
      <c r="C41" s="89"/>
      <c r="D41" s="88"/>
      <c r="E41" s="87"/>
      <c r="F41" s="88"/>
      <c r="G41" s="87"/>
      <c r="H41" s="86"/>
      <c r="I41" s="85"/>
      <c r="J41" s="85"/>
      <c r="K41" s="85"/>
      <c r="L41" s="84"/>
      <c r="M41" s="83"/>
      <c r="N41" s="82"/>
      <c r="O41" s="83"/>
      <c r="P41" s="83"/>
      <c r="Q41" s="82"/>
      <c r="R41" s="81"/>
      <c r="S41" s="81"/>
      <c r="T41" s="81"/>
      <c r="U41" s="81"/>
      <c r="V41" s="81"/>
      <c r="W41" s="81"/>
      <c r="X41" s="81"/>
      <c r="Y41" s="80"/>
      <c r="Z41" s="78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</row>
    <row r="42" spans="1:40" s="52" customFormat="1" ht="16.8" customHeight="1" x14ac:dyDescent="0.25">
      <c r="A42" s="79"/>
      <c r="B42" s="90"/>
      <c r="C42" s="89"/>
      <c r="D42" s="88"/>
      <c r="E42" s="87"/>
      <c r="F42" s="88"/>
      <c r="G42" s="87"/>
      <c r="H42" s="86"/>
      <c r="I42" s="85"/>
      <c r="J42" s="85"/>
      <c r="K42" s="85"/>
      <c r="L42" s="84"/>
      <c r="M42" s="83"/>
      <c r="N42" s="82"/>
      <c r="O42" s="83"/>
      <c r="P42" s="83"/>
      <c r="Q42" s="82"/>
      <c r="R42" s="81"/>
      <c r="S42" s="81"/>
      <c r="T42" s="81"/>
      <c r="U42" s="81"/>
      <c r="V42" s="81"/>
      <c r="W42" s="81"/>
      <c r="X42" s="81"/>
      <c r="Y42" s="80"/>
      <c r="Z42" s="78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</row>
    <row r="43" spans="1:40" s="52" customFormat="1" ht="16.8" customHeight="1" x14ac:dyDescent="0.25">
      <c r="A43" s="79"/>
      <c r="B43" s="90"/>
      <c r="C43" s="89"/>
      <c r="D43" s="88"/>
      <c r="E43" s="87"/>
      <c r="F43" s="88"/>
      <c r="G43" s="87"/>
      <c r="H43" s="86"/>
      <c r="I43" s="85"/>
      <c r="J43" s="85"/>
      <c r="K43" s="85"/>
      <c r="L43" s="84"/>
      <c r="M43" s="83"/>
      <c r="N43" s="82"/>
      <c r="O43" s="83"/>
      <c r="P43" s="83"/>
      <c r="Q43" s="82"/>
      <c r="R43" s="81"/>
      <c r="S43" s="81"/>
      <c r="T43" s="81"/>
      <c r="U43" s="81"/>
      <c r="V43" s="81"/>
      <c r="W43" s="81"/>
      <c r="X43" s="81"/>
      <c r="Y43" s="80"/>
      <c r="Z43" s="78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</row>
    <row r="44" spans="1:40" s="52" customFormat="1" ht="16.8" customHeight="1" x14ac:dyDescent="0.25">
      <c r="A44" s="79"/>
      <c r="B44" s="90"/>
      <c r="C44" s="89"/>
      <c r="D44" s="88"/>
      <c r="E44" s="87"/>
      <c r="F44" s="88"/>
      <c r="G44" s="87"/>
      <c r="H44" s="86"/>
      <c r="I44" s="85"/>
      <c r="J44" s="85"/>
      <c r="K44" s="85"/>
      <c r="L44" s="84"/>
      <c r="M44" s="83"/>
      <c r="N44" s="82"/>
      <c r="O44" s="83"/>
      <c r="P44" s="83"/>
      <c r="Q44" s="82"/>
      <c r="R44" s="81"/>
      <c r="S44" s="81"/>
      <c r="T44" s="81"/>
      <c r="U44" s="81"/>
      <c r="V44" s="81"/>
      <c r="W44" s="81"/>
      <c r="X44" s="81"/>
      <c r="Y44" s="80"/>
      <c r="Z44" s="78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</row>
    <row r="45" spans="1:40" s="52" customFormat="1" ht="16.8" customHeight="1" x14ac:dyDescent="0.25">
      <c r="A45" s="79"/>
      <c r="B45" s="90"/>
      <c r="C45" s="89"/>
      <c r="D45" s="88"/>
      <c r="E45" s="87"/>
      <c r="F45" s="88"/>
      <c r="G45" s="87"/>
      <c r="H45" s="86"/>
      <c r="I45" s="85"/>
      <c r="J45" s="85"/>
      <c r="K45" s="85"/>
      <c r="L45" s="84"/>
      <c r="M45" s="83"/>
      <c r="N45" s="82"/>
      <c r="O45" s="83"/>
      <c r="P45" s="83"/>
      <c r="Q45" s="82"/>
      <c r="R45" s="81"/>
      <c r="S45" s="81"/>
      <c r="T45" s="81"/>
      <c r="U45" s="81"/>
      <c r="V45" s="81"/>
      <c r="W45" s="81"/>
      <c r="X45" s="81"/>
      <c r="Y45" s="80"/>
      <c r="Z45" s="78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</row>
    <row r="46" spans="1:40" s="52" customFormat="1" ht="16.8" customHeight="1" x14ac:dyDescent="0.25">
      <c r="A46" s="79"/>
      <c r="B46" s="90"/>
      <c r="C46" s="89"/>
      <c r="D46" s="88"/>
      <c r="E46" s="87"/>
      <c r="F46" s="88"/>
      <c r="G46" s="87"/>
      <c r="H46" s="86"/>
      <c r="I46" s="85"/>
      <c r="J46" s="85"/>
      <c r="K46" s="85"/>
      <c r="L46" s="84"/>
      <c r="M46" s="83"/>
      <c r="N46" s="82"/>
      <c r="O46" s="83"/>
      <c r="P46" s="83"/>
      <c r="Q46" s="82"/>
      <c r="R46" s="81"/>
      <c r="S46" s="81"/>
      <c r="T46" s="81"/>
      <c r="U46" s="81"/>
      <c r="V46" s="81"/>
      <c r="W46" s="81"/>
      <c r="X46" s="81"/>
      <c r="Y46" s="80"/>
      <c r="Z46" s="78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</row>
    <row r="47" spans="1:40" s="52" customFormat="1" ht="16.8" customHeight="1" x14ac:dyDescent="0.25">
      <c r="A47" s="79"/>
      <c r="B47" s="90"/>
      <c r="C47" s="89"/>
      <c r="D47" s="88"/>
      <c r="E47" s="87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</row>
    <row r="48" spans="1:40" s="52" customFormat="1" ht="16.8" customHeight="1" x14ac:dyDescent="0.25">
      <c r="A48" s="79"/>
      <c r="B48" s="90"/>
      <c r="C48" s="89"/>
      <c r="D48" s="88"/>
      <c r="E48" s="87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</row>
    <row r="49" spans="1:40" s="52" customFormat="1" ht="16.8" customHeight="1" x14ac:dyDescent="0.25">
      <c r="A49" s="79"/>
      <c r="B49" s="90"/>
      <c r="C49" s="89"/>
      <c r="D49" s="88"/>
      <c r="E49" s="87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</row>
    <row r="50" spans="1:40" s="52" customFormat="1" ht="16.8" customHeight="1" x14ac:dyDescent="0.25">
      <c r="A50" s="79"/>
      <c r="B50" s="90"/>
      <c r="C50" s="89"/>
      <c r="D50" s="88"/>
      <c r="E50" s="87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</row>
    <row r="51" spans="1:40" s="52" customFormat="1" ht="16.8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</row>
    <row r="52" spans="1:40" s="52" customFormat="1" ht="16.8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</row>
    <row r="53" spans="1:40" ht="16.8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40" ht="16.8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40" ht="16.8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40" ht="16.8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40" ht="16.8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40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40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441">
        <v>2.37</v>
      </c>
      <c r="J59" s="441"/>
      <c r="K59" s="441"/>
      <c r="L59" s="366">
        <v>94.53</v>
      </c>
      <c r="M59" s="366"/>
      <c r="N59" s="366"/>
      <c r="O59" s="366">
        <v>5.47</v>
      </c>
      <c r="P59" s="366"/>
      <c r="Q59" s="366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40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40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40" ht="16.5" customHeight="1" x14ac:dyDescent="0.25">
      <c r="S62" s="74"/>
      <c r="T62" s="74"/>
      <c r="U62" s="74"/>
    </row>
    <row r="63" spans="1:40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40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140">
    <mergeCell ref="A65:Q66"/>
    <mergeCell ref="R65:T67"/>
    <mergeCell ref="U65:Z67"/>
    <mergeCell ref="A68:Q71"/>
    <mergeCell ref="R68:T71"/>
    <mergeCell ref="V69:Y70"/>
    <mergeCell ref="I34:K34"/>
    <mergeCell ref="I33:K33"/>
    <mergeCell ref="I32:K32"/>
    <mergeCell ref="B60:H60"/>
    <mergeCell ref="I60:K60"/>
    <mergeCell ref="L60:Y60"/>
    <mergeCell ref="A64:Q64"/>
    <mergeCell ref="R64:T64"/>
    <mergeCell ref="U64:Z64"/>
    <mergeCell ref="D35:E35"/>
    <mergeCell ref="F35:H35"/>
    <mergeCell ref="I35:K35"/>
    <mergeCell ref="L35:N35"/>
    <mergeCell ref="O35:Q35"/>
    <mergeCell ref="R33:Y33"/>
    <mergeCell ref="B34:C34"/>
    <mergeCell ref="D34:E34"/>
    <mergeCell ref="F34:H34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R58:Y58"/>
    <mergeCell ref="B59:H59"/>
    <mergeCell ref="I59:K59"/>
    <mergeCell ref="L59:N59"/>
    <mergeCell ref="O59:Q59"/>
    <mergeCell ref="R59:Y59"/>
    <mergeCell ref="B58:C58"/>
    <mergeCell ref="D58:E58"/>
    <mergeCell ref="F58:H58"/>
    <mergeCell ref="I58:K58"/>
    <mergeCell ref="L58:N58"/>
    <mergeCell ref="O58:Q58"/>
    <mergeCell ref="L34:N34"/>
    <mergeCell ref="O34:Q34"/>
    <mergeCell ref="R34:Y34"/>
    <mergeCell ref="B33:C33"/>
    <mergeCell ref="D33:E33"/>
    <mergeCell ref="F33:H33"/>
    <mergeCell ref="L33:N33"/>
    <mergeCell ref="O33:Q33"/>
    <mergeCell ref="R31:Y31"/>
    <mergeCell ref="B32:C32"/>
    <mergeCell ref="D32:E32"/>
    <mergeCell ref="F32:H32"/>
    <mergeCell ref="L32:N32"/>
    <mergeCell ref="O32:Q32"/>
    <mergeCell ref="R32:Y32"/>
    <mergeCell ref="B31:C31"/>
    <mergeCell ref="D31:E31"/>
    <mergeCell ref="F31:H31"/>
    <mergeCell ref="L31:N31"/>
    <mergeCell ref="O31:Q31"/>
    <mergeCell ref="I31:K31"/>
    <mergeCell ref="R29:Y29"/>
    <mergeCell ref="B30:C30"/>
    <mergeCell ref="D30:E30"/>
    <mergeCell ref="F30:H30"/>
    <mergeCell ref="L30:N30"/>
    <mergeCell ref="O30:Q30"/>
    <mergeCell ref="R30:Y30"/>
    <mergeCell ref="D28:E28"/>
    <mergeCell ref="L28:N28"/>
    <mergeCell ref="O28:Q28"/>
    <mergeCell ref="B29:C29"/>
    <mergeCell ref="D29:E29"/>
    <mergeCell ref="F29:H29"/>
    <mergeCell ref="L29:N29"/>
    <mergeCell ref="O29:Q29"/>
    <mergeCell ref="I30:K30"/>
    <mergeCell ref="I29:K29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B16:F16"/>
    <mergeCell ref="B21:H21"/>
    <mergeCell ref="I21:Y21"/>
    <mergeCell ref="B22:H22"/>
    <mergeCell ref="I22:M22"/>
    <mergeCell ref="O22:Q22"/>
    <mergeCell ref="V22:X22"/>
    <mergeCell ref="G16:Y16"/>
    <mergeCell ref="B14:F14"/>
    <mergeCell ref="G14:L14"/>
    <mergeCell ref="M14:R14"/>
    <mergeCell ref="S14:Y14"/>
    <mergeCell ref="B15:F15"/>
    <mergeCell ref="G15:L15"/>
    <mergeCell ref="M15:R15"/>
    <mergeCell ref="S15:Y15"/>
    <mergeCell ref="B12:F12"/>
    <mergeCell ref="G12:L12"/>
    <mergeCell ref="M12:R12"/>
    <mergeCell ref="S12:Y12"/>
    <mergeCell ref="B13:F13"/>
    <mergeCell ref="G13:L13"/>
    <mergeCell ref="M13:R13"/>
    <mergeCell ref="S13:Y13"/>
    <mergeCell ref="B11:F11"/>
    <mergeCell ref="G11:L11"/>
    <mergeCell ref="M11:O11"/>
    <mergeCell ref="P11:R11"/>
    <mergeCell ref="S11:W11"/>
    <mergeCell ref="X11:Y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EE98-3F3F-44CB-9255-0EBAE37AFFE8}">
  <sheetPr>
    <pageSetUpPr fitToPage="1"/>
  </sheetPr>
  <dimension ref="A1:AN72"/>
  <sheetViews>
    <sheetView topLeftCell="A28" workbookViewId="0">
      <selection activeCell="B29" sqref="B29:C58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90</v>
      </c>
      <c r="J5" s="468"/>
      <c r="K5" s="469"/>
      <c r="L5" s="514" t="s">
        <v>3</v>
      </c>
      <c r="M5" s="515"/>
      <c r="N5" s="515"/>
      <c r="O5" s="516"/>
      <c r="P5" s="499" t="s">
        <v>347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347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89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357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352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74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346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351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2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2.3759999999999999</v>
      </c>
      <c r="J29" s="457"/>
      <c r="K29" s="457"/>
      <c r="L29" s="458">
        <v>95.8</v>
      </c>
      <c r="M29" s="459"/>
      <c r="N29" s="460"/>
      <c r="O29" s="459">
        <v>4.2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2.3839999999999999</v>
      </c>
      <c r="J30" s="457"/>
      <c r="K30" s="457"/>
      <c r="L30" s="458">
        <v>96.1</v>
      </c>
      <c r="M30" s="459"/>
      <c r="N30" s="460"/>
      <c r="O30" s="459">
        <v>3.9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2.395</v>
      </c>
      <c r="J31" s="457"/>
      <c r="K31" s="457"/>
      <c r="L31" s="458">
        <v>96.6</v>
      </c>
      <c r="M31" s="459"/>
      <c r="N31" s="460"/>
      <c r="O31" s="459">
        <v>3.4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2.3559999999999999</v>
      </c>
      <c r="J32" s="457"/>
      <c r="K32" s="457"/>
      <c r="L32" s="458">
        <v>95</v>
      </c>
      <c r="M32" s="459"/>
      <c r="N32" s="460"/>
      <c r="O32" s="459">
        <v>5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2.3199999999999998</v>
      </c>
      <c r="J33" s="457"/>
      <c r="K33" s="457"/>
      <c r="L33" s="458">
        <v>93.5</v>
      </c>
      <c r="M33" s="459"/>
      <c r="N33" s="460"/>
      <c r="O33" s="459">
        <v>6.5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2.3250000000000002</v>
      </c>
      <c r="J34" s="457"/>
      <c r="K34" s="457"/>
      <c r="L34" s="458">
        <v>93.8</v>
      </c>
      <c r="M34" s="459"/>
      <c r="N34" s="460"/>
      <c r="O34" s="459">
        <v>6.2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2.2890000000000001</v>
      </c>
      <c r="J35" s="457"/>
      <c r="K35" s="457"/>
      <c r="L35" s="458">
        <v>92.3</v>
      </c>
      <c r="M35" s="459"/>
      <c r="N35" s="460"/>
      <c r="O35" s="459">
        <v>7.7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90"/>
      <c r="C36" s="89"/>
      <c r="D36" s="88"/>
      <c r="E36" s="87"/>
      <c r="F36" s="88"/>
      <c r="G36" s="87"/>
      <c r="H36" s="86"/>
      <c r="I36" s="85"/>
      <c r="J36" s="85"/>
      <c r="K36" s="85"/>
      <c r="L36" s="84"/>
      <c r="M36" s="83"/>
      <c r="N36" s="82"/>
      <c r="O36" s="83"/>
      <c r="P36" s="83"/>
      <c r="Q36" s="82"/>
      <c r="R36" s="81"/>
      <c r="S36" s="81"/>
      <c r="T36" s="81"/>
      <c r="U36" s="81"/>
      <c r="V36" s="81"/>
      <c r="W36" s="81"/>
      <c r="X36" s="81"/>
      <c r="Y36" s="80"/>
      <c r="Z36" s="78"/>
    </row>
    <row r="37" spans="1:26" ht="16.8" customHeight="1" x14ac:dyDescent="0.25">
      <c r="A37" s="79"/>
      <c r="B37" s="90"/>
      <c r="C37" s="89"/>
      <c r="D37" s="88"/>
      <c r="E37" s="87"/>
      <c r="F37" s="88"/>
      <c r="G37" s="87"/>
      <c r="H37" s="86"/>
      <c r="I37" s="85"/>
      <c r="J37" s="85"/>
      <c r="K37" s="85"/>
      <c r="L37" s="84"/>
      <c r="M37" s="83"/>
      <c r="N37" s="82"/>
      <c r="O37" s="83"/>
      <c r="P37" s="83"/>
      <c r="Q37" s="82"/>
      <c r="R37" s="81"/>
      <c r="S37" s="81"/>
      <c r="T37" s="81"/>
      <c r="U37" s="81"/>
      <c r="V37" s="81"/>
      <c r="W37" s="81"/>
      <c r="X37" s="81"/>
      <c r="Y37" s="80"/>
      <c r="Z37" s="78"/>
    </row>
    <row r="38" spans="1:26" ht="16.8" customHeight="1" x14ac:dyDescent="0.25">
      <c r="A38" s="79"/>
      <c r="B38" s="90"/>
      <c r="C38" s="89"/>
      <c r="D38" s="88"/>
      <c r="E38" s="87"/>
      <c r="F38" s="88"/>
      <c r="G38" s="87"/>
      <c r="H38" s="86"/>
      <c r="I38" s="85"/>
      <c r="J38" s="85"/>
      <c r="K38" s="85"/>
      <c r="L38" s="84"/>
      <c r="M38" s="83"/>
      <c r="N38" s="82"/>
      <c r="O38" s="83"/>
      <c r="P38" s="83"/>
      <c r="Q38" s="82"/>
      <c r="R38" s="81"/>
      <c r="S38" s="81"/>
      <c r="T38" s="81"/>
      <c r="U38" s="81"/>
      <c r="V38" s="81"/>
      <c r="W38" s="81"/>
      <c r="X38" s="81"/>
      <c r="Y38" s="80"/>
      <c r="Z38" s="78"/>
    </row>
    <row r="39" spans="1:26" ht="16.8" customHeight="1" x14ac:dyDescent="0.25">
      <c r="A39" s="79"/>
      <c r="B39" s="90"/>
      <c r="C39" s="89"/>
      <c r="D39" s="88"/>
      <c r="E39" s="87"/>
      <c r="F39" s="88"/>
      <c r="G39" s="87"/>
      <c r="H39" s="86"/>
      <c r="I39" s="85"/>
      <c r="J39" s="85"/>
      <c r="K39" s="85"/>
      <c r="L39" s="84"/>
      <c r="M39" s="83"/>
      <c r="N39" s="82"/>
      <c r="O39" s="83"/>
      <c r="P39" s="83"/>
      <c r="Q39" s="82"/>
      <c r="R39" s="81"/>
      <c r="S39" s="81"/>
      <c r="T39" s="81"/>
      <c r="U39" s="81"/>
      <c r="V39" s="81"/>
      <c r="W39" s="81"/>
      <c r="X39" s="81"/>
      <c r="Y39" s="80"/>
      <c r="Z39" s="78"/>
    </row>
    <row r="40" spans="1:26" ht="16.8" customHeight="1" x14ac:dyDescent="0.25">
      <c r="A40" s="79"/>
      <c r="B40" s="90"/>
      <c r="C40" s="89"/>
      <c r="D40" s="88"/>
      <c r="E40" s="87"/>
      <c r="F40" s="88"/>
      <c r="G40" s="87"/>
      <c r="H40" s="86"/>
      <c r="I40" s="85"/>
      <c r="J40" s="85"/>
      <c r="K40" s="85"/>
      <c r="L40" s="84"/>
      <c r="M40" s="83"/>
      <c r="N40" s="82"/>
      <c r="O40" s="83"/>
      <c r="P40" s="83"/>
      <c r="Q40" s="82"/>
      <c r="R40" s="81"/>
      <c r="S40" s="81"/>
      <c r="T40" s="81"/>
      <c r="U40" s="81"/>
      <c r="V40" s="81"/>
      <c r="W40" s="81"/>
      <c r="X40" s="81"/>
      <c r="Y40" s="80"/>
      <c r="Z40" s="78"/>
    </row>
    <row r="41" spans="1:26" ht="16.8" customHeight="1" x14ac:dyDescent="0.25">
      <c r="A41" s="79"/>
      <c r="B41" s="90"/>
      <c r="C41" s="89"/>
      <c r="D41" s="88"/>
      <c r="E41" s="87"/>
      <c r="F41" s="88"/>
      <c r="G41" s="87"/>
      <c r="H41" s="86"/>
      <c r="I41" s="85"/>
      <c r="J41" s="85"/>
      <c r="K41" s="85"/>
      <c r="L41" s="84"/>
      <c r="M41" s="83"/>
      <c r="N41" s="82"/>
      <c r="O41" s="83"/>
      <c r="P41" s="83"/>
      <c r="Q41" s="82"/>
      <c r="R41" s="81"/>
      <c r="S41" s="81"/>
      <c r="T41" s="81"/>
      <c r="U41" s="81"/>
      <c r="V41" s="81"/>
      <c r="W41" s="81"/>
      <c r="X41" s="81"/>
      <c r="Y41" s="80"/>
      <c r="Z41" s="78"/>
    </row>
    <row r="42" spans="1:26" ht="16.8" customHeight="1" x14ac:dyDescent="0.25">
      <c r="A42" s="79"/>
      <c r="B42" s="90"/>
      <c r="C42" s="89"/>
      <c r="D42" s="88"/>
      <c r="E42" s="87"/>
      <c r="F42" s="88"/>
      <c r="G42" s="87"/>
      <c r="H42" s="86"/>
      <c r="I42" s="85"/>
      <c r="J42" s="85"/>
      <c r="K42" s="85"/>
      <c r="L42" s="84"/>
      <c r="M42" s="83"/>
      <c r="N42" s="82"/>
      <c r="O42" s="83"/>
      <c r="P42" s="83"/>
      <c r="Q42" s="82"/>
      <c r="R42" s="81"/>
      <c r="S42" s="81"/>
      <c r="T42" s="81"/>
      <c r="U42" s="81"/>
      <c r="V42" s="81"/>
      <c r="W42" s="81"/>
      <c r="X42" s="81"/>
      <c r="Y42" s="80"/>
      <c r="Z42" s="78"/>
    </row>
    <row r="43" spans="1:26" ht="16.8" customHeight="1" x14ac:dyDescent="0.25">
      <c r="A43" s="79"/>
      <c r="B43" s="90"/>
      <c r="C43" s="89"/>
      <c r="D43" s="88"/>
      <c r="E43" s="87"/>
      <c r="F43" s="88"/>
      <c r="G43" s="87"/>
      <c r="H43" s="86"/>
      <c r="I43" s="85"/>
      <c r="J43" s="85"/>
      <c r="K43" s="85"/>
      <c r="L43" s="84"/>
      <c r="M43" s="83"/>
      <c r="N43" s="82"/>
      <c r="O43" s="83"/>
      <c r="P43" s="83"/>
      <c r="Q43" s="82"/>
      <c r="R43" s="81"/>
      <c r="S43" s="81"/>
      <c r="T43" s="81"/>
      <c r="U43" s="81"/>
      <c r="V43" s="81"/>
      <c r="W43" s="81"/>
      <c r="X43" s="81"/>
      <c r="Y43" s="80"/>
      <c r="Z43" s="78"/>
    </row>
    <row r="44" spans="1:26" ht="16.8" customHeight="1" x14ac:dyDescent="0.25">
      <c r="A44" s="79"/>
      <c r="B44" s="90"/>
      <c r="C44" s="89"/>
      <c r="D44" s="88"/>
      <c r="E44" s="87"/>
      <c r="F44" s="88"/>
      <c r="G44" s="87"/>
      <c r="H44" s="86"/>
      <c r="I44" s="85"/>
      <c r="J44" s="85"/>
      <c r="K44" s="85"/>
      <c r="L44" s="84"/>
      <c r="M44" s="83"/>
      <c r="N44" s="82"/>
      <c r="O44" s="83"/>
      <c r="P44" s="83"/>
      <c r="Q44" s="82"/>
      <c r="R44" s="81"/>
      <c r="S44" s="81"/>
      <c r="T44" s="81"/>
      <c r="U44" s="81"/>
      <c r="V44" s="81"/>
      <c r="W44" s="81"/>
      <c r="X44" s="81"/>
      <c r="Y44" s="80"/>
      <c r="Z44" s="78"/>
    </row>
    <row r="45" spans="1:26" ht="16.8" customHeight="1" x14ac:dyDescent="0.25">
      <c r="A45" s="79"/>
      <c r="B45" s="90"/>
      <c r="C45" s="89"/>
      <c r="D45" s="88"/>
      <c r="E45" s="87"/>
      <c r="F45" s="88"/>
      <c r="G45" s="87"/>
      <c r="H45" s="86"/>
      <c r="I45" s="85"/>
      <c r="J45" s="85"/>
      <c r="K45" s="85"/>
      <c r="L45" s="84"/>
      <c r="M45" s="83"/>
      <c r="N45" s="82"/>
      <c r="O45" s="83"/>
      <c r="P45" s="83"/>
      <c r="Q45" s="82"/>
      <c r="R45" s="81"/>
      <c r="S45" s="81"/>
      <c r="T45" s="81"/>
      <c r="U45" s="81"/>
      <c r="V45" s="81"/>
      <c r="W45" s="81"/>
      <c r="X45" s="81"/>
      <c r="Y45" s="80"/>
      <c r="Z45" s="78"/>
    </row>
    <row r="46" spans="1:26" ht="16.8" customHeight="1" x14ac:dyDescent="0.25">
      <c r="A46" s="79"/>
      <c r="B46" s="90"/>
      <c r="C46" s="89"/>
      <c r="D46" s="88"/>
      <c r="E46" s="87"/>
      <c r="F46" s="88"/>
      <c r="G46" s="87"/>
      <c r="H46" s="86"/>
      <c r="I46" s="85"/>
      <c r="J46" s="85"/>
      <c r="K46" s="85"/>
      <c r="L46" s="84"/>
      <c r="M46" s="83"/>
      <c r="N46" s="82"/>
      <c r="O46" s="83"/>
      <c r="P46" s="83"/>
      <c r="Q46" s="82"/>
      <c r="R46" s="81"/>
      <c r="S46" s="81"/>
      <c r="T46" s="81"/>
      <c r="U46" s="81"/>
      <c r="V46" s="81"/>
      <c r="W46" s="81"/>
      <c r="X46" s="81"/>
      <c r="Y46" s="80"/>
      <c r="Z46" s="78"/>
    </row>
    <row r="47" spans="1:26" ht="16.8" customHeight="1" x14ac:dyDescent="0.25">
      <c r="A47" s="79"/>
      <c r="B47" s="90"/>
      <c r="C47" s="89"/>
      <c r="D47" s="88"/>
      <c r="E47" s="87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</row>
    <row r="48" spans="1:26" ht="16.8" customHeight="1" x14ac:dyDescent="0.25">
      <c r="A48" s="79"/>
      <c r="B48" s="90"/>
      <c r="C48" s="89"/>
      <c r="D48" s="88"/>
      <c r="E48" s="87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</row>
    <row r="49" spans="1:29" ht="16.8" customHeight="1" x14ac:dyDescent="0.25">
      <c r="A49" s="79"/>
      <c r="B49" s="90"/>
      <c r="C49" s="89"/>
      <c r="D49" s="88"/>
      <c r="E49" s="87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8" customHeight="1" x14ac:dyDescent="0.25">
      <c r="A50" s="79"/>
      <c r="B50" s="90"/>
      <c r="C50" s="89"/>
      <c r="D50" s="88"/>
      <c r="E50" s="87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2.35</v>
      </c>
      <c r="J59" s="562"/>
      <c r="K59" s="562"/>
      <c r="L59" s="555">
        <v>94.73</v>
      </c>
      <c r="M59" s="555"/>
      <c r="N59" s="555"/>
      <c r="O59" s="555">
        <v>5.27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D29:E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D33:E33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70DC-E2A1-47DA-BBF3-60737466450D}">
  <sheetPr>
    <pageSetUpPr fitToPage="1"/>
  </sheetPr>
  <dimension ref="A1:AN68"/>
  <sheetViews>
    <sheetView topLeftCell="A3" workbookViewId="0">
      <selection activeCell="AC58" sqref="AC58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89</v>
      </c>
      <c r="J5" s="468"/>
      <c r="K5" s="469"/>
      <c r="L5" s="514" t="s">
        <v>3</v>
      </c>
      <c r="M5" s="515"/>
      <c r="N5" s="515"/>
      <c r="O5" s="516"/>
      <c r="P5" s="499" t="s">
        <v>347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347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114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345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350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74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346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/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2.5019999999999998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2.3479999999999999</v>
      </c>
      <c r="J29" s="457"/>
      <c r="K29" s="457"/>
      <c r="L29" s="458">
        <v>93.8</v>
      </c>
      <c r="M29" s="459"/>
      <c r="N29" s="460"/>
      <c r="O29" s="459">
        <v>6.2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2.367</v>
      </c>
      <c r="J30" s="457"/>
      <c r="K30" s="457"/>
      <c r="L30" s="458">
        <v>94.6</v>
      </c>
      <c r="M30" s="459"/>
      <c r="N30" s="460"/>
      <c r="O30" s="459">
        <v>5.4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2.3959999999999999</v>
      </c>
      <c r="J31" s="457"/>
      <c r="K31" s="457"/>
      <c r="L31" s="458">
        <v>95.8</v>
      </c>
      <c r="M31" s="459"/>
      <c r="N31" s="460"/>
      <c r="O31" s="459">
        <v>4.2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2.3109999999999999</v>
      </c>
      <c r="J32" s="457"/>
      <c r="K32" s="457"/>
      <c r="L32" s="458">
        <v>92.4</v>
      </c>
      <c r="M32" s="459"/>
      <c r="N32" s="460"/>
      <c r="O32" s="459">
        <v>7.6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2.3109999999999999</v>
      </c>
      <c r="J33" s="457"/>
      <c r="K33" s="457"/>
      <c r="L33" s="458">
        <v>92.4</v>
      </c>
      <c r="M33" s="459"/>
      <c r="N33" s="460"/>
      <c r="O33" s="459">
        <v>7.6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2.3090000000000002</v>
      </c>
      <c r="J34" s="457"/>
      <c r="K34" s="457"/>
      <c r="L34" s="458">
        <v>92.3</v>
      </c>
      <c r="M34" s="459"/>
      <c r="N34" s="460"/>
      <c r="O34" s="459">
        <v>7.7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2.375</v>
      </c>
      <c r="J35" s="457"/>
      <c r="K35" s="457"/>
      <c r="L35" s="458">
        <v>94.9</v>
      </c>
      <c r="M35" s="459"/>
      <c r="N35" s="460"/>
      <c r="O35" s="459">
        <v>5.0999999999999996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2.331</v>
      </c>
      <c r="J36" s="457"/>
      <c r="K36" s="457"/>
      <c r="L36" s="458">
        <v>93.2</v>
      </c>
      <c r="M36" s="459"/>
      <c r="N36" s="460"/>
      <c r="O36" s="459">
        <v>6.8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90"/>
      <c r="C37" s="89"/>
      <c r="D37" s="88"/>
      <c r="E37" s="87"/>
      <c r="F37" s="88"/>
      <c r="G37" s="87"/>
      <c r="H37" s="86"/>
      <c r="I37" s="85"/>
      <c r="J37" s="85"/>
      <c r="K37" s="85"/>
      <c r="L37" s="84"/>
      <c r="M37" s="83"/>
      <c r="N37" s="82"/>
      <c r="O37" s="83"/>
      <c r="P37" s="83"/>
      <c r="Q37" s="82"/>
      <c r="R37" s="81"/>
      <c r="S37" s="81"/>
      <c r="T37" s="81"/>
      <c r="U37" s="81"/>
      <c r="V37" s="81"/>
      <c r="W37" s="81"/>
      <c r="X37" s="81"/>
      <c r="Y37" s="80"/>
      <c r="Z37" s="78"/>
    </row>
    <row r="38" spans="1:26" ht="16.8" customHeight="1" x14ac:dyDescent="0.25">
      <c r="A38" s="79"/>
      <c r="B38" s="90"/>
      <c r="C38" s="89"/>
      <c r="D38" s="88"/>
      <c r="E38" s="87"/>
      <c r="F38" s="88"/>
      <c r="G38" s="87"/>
      <c r="H38" s="86"/>
      <c r="I38" s="85"/>
      <c r="J38" s="85"/>
      <c r="K38" s="85"/>
      <c r="L38" s="84"/>
      <c r="M38" s="83"/>
      <c r="N38" s="82"/>
      <c r="O38" s="83"/>
      <c r="P38" s="83"/>
      <c r="Q38" s="82"/>
      <c r="R38" s="81"/>
      <c r="S38" s="81"/>
      <c r="T38" s="81"/>
      <c r="U38" s="81"/>
      <c r="V38" s="81"/>
      <c r="W38" s="81"/>
      <c r="X38" s="81"/>
      <c r="Y38" s="80"/>
      <c r="Z38" s="78"/>
    </row>
    <row r="39" spans="1:26" ht="16.8" customHeight="1" x14ac:dyDescent="0.25">
      <c r="A39" s="79"/>
      <c r="B39" s="90"/>
      <c r="C39" s="89"/>
      <c r="D39" s="88"/>
      <c r="E39" s="87"/>
      <c r="F39" s="88"/>
      <c r="G39" s="87"/>
      <c r="H39" s="86"/>
      <c r="I39" s="85"/>
      <c r="J39" s="85"/>
      <c r="K39" s="85"/>
      <c r="L39" s="84"/>
      <c r="M39" s="83"/>
      <c r="N39" s="82"/>
      <c r="O39" s="83"/>
      <c r="P39" s="83"/>
      <c r="Q39" s="82"/>
      <c r="R39" s="81"/>
      <c r="S39" s="81"/>
      <c r="T39" s="81"/>
      <c r="U39" s="81"/>
      <c r="V39" s="81"/>
      <c r="W39" s="81"/>
      <c r="X39" s="81"/>
      <c r="Y39" s="80"/>
      <c r="Z39" s="78"/>
    </row>
    <row r="40" spans="1:26" ht="16.8" customHeight="1" x14ac:dyDescent="0.25">
      <c r="A40" s="79"/>
      <c r="B40" s="90"/>
      <c r="C40" s="89"/>
      <c r="D40" s="88"/>
      <c r="E40" s="87"/>
      <c r="F40" s="88"/>
      <c r="G40" s="87"/>
      <c r="H40" s="86"/>
      <c r="I40" s="85"/>
      <c r="J40" s="85"/>
      <c r="K40" s="85"/>
      <c r="L40" s="84"/>
      <c r="M40" s="83"/>
      <c r="N40" s="82"/>
      <c r="O40" s="83"/>
      <c r="P40" s="83"/>
      <c r="Q40" s="82"/>
      <c r="R40" s="81"/>
      <c r="S40" s="81"/>
      <c r="T40" s="81"/>
      <c r="U40" s="81"/>
      <c r="V40" s="81"/>
      <c r="W40" s="81"/>
      <c r="X40" s="81"/>
      <c r="Y40" s="80"/>
      <c r="Z40" s="78"/>
    </row>
    <row r="41" spans="1:26" ht="16.8" customHeight="1" x14ac:dyDescent="0.25">
      <c r="A41" s="79"/>
      <c r="B41" s="90"/>
      <c r="C41" s="89"/>
      <c r="D41" s="88"/>
      <c r="E41" s="87"/>
      <c r="F41" s="88"/>
      <c r="G41" s="87"/>
      <c r="H41" s="86"/>
      <c r="I41" s="85"/>
      <c r="J41" s="85"/>
      <c r="K41" s="85"/>
      <c r="L41" s="84"/>
      <c r="M41" s="83"/>
      <c r="N41" s="82"/>
      <c r="O41" s="83"/>
      <c r="P41" s="83"/>
      <c r="Q41" s="82"/>
      <c r="R41" s="81"/>
      <c r="S41" s="81"/>
      <c r="T41" s="81"/>
      <c r="U41" s="81"/>
      <c r="V41" s="81"/>
      <c r="W41" s="81"/>
      <c r="X41" s="81"/>
      <c r="Y41" s="80"/>
      <c r="Z41" s="78"/>
    </row>
    <row r="42" spans="1:26" ht="16.8" customHeight="1" x14ac:dyDescent="0.25">
      <c r="A42" s="79"/>
      <c r="B42" s="90"/>
      <c r="C42" s="89"/>
      <c r="D42" s="88"/>
      <c r="E42" s="87"/>
      <c r="F42" s="88"/>
      <c r="G42" s="87"/>
      <c r="H42" s="86"/>
      <c r="I42" s="85"/>
      <c r="J42" s="85"/>
      <c r="K42" s="85"/>
      <c r="L42" s="84"/>
      <c r="M42" s="83"/>
      <c r="N42" s="82"/>
      <c r="O42" s="83"/>
      <c r="P42" s="83"/>
      <c r="Q42" s="82"/>
      <c r="R42" s="81"/>
      <c r="S42" s="81"/>
      <c r="T42" s="81"/>
      <c r="U42" s="81"/>
      <c r="V42" s="81"/>
      <c r="W42" s="81"/>
      <c r="X42" s="81"/>
      <c r="Y42" s="80"/>
      <c r="Z42" s="78"/>
    </row>
    <row r="43" spans="1:26" ht="16.8" customHeight="1" x14ac:dyDescent="0.25">
      <c r="A43" s="79"/>
      <c r="B43" s="90"/>
      <c r="C43" s="89"/>
      <c r="D43" s="88"/>
      <c r="E43" s="87"/>
      <c r="F43" s="88"/>
      <c r="G43" s="87"/>
      <c r="H43" s="86"/>
      <c r="I43" s="85"/>
      <c r="J43" s="85"/>
      <c r="K43" s="85"/>
      <c r="L43" s="84"/>
      <c r="M43" s="83"/>
      <c r="N43" s="82"/>
      <c r="O43" s="83"/>
      <c r="P43" s="83"/>
      <c r="Q43" s="82"/>
      <c r="R43" s="81"/>
      <c r="S43" s="81"/>
      <c r="T43" s="81"/>
      <c r="U43" s="81"/>
      <c r="V43" s="81"/>
      <c r="W43" s="81"/>
      <c r="X43" s="81"/>
      <c r="Y43" s="80"/>
      <c r="Z43" s="78"/>
    </row>
    <row r="44" spans="1:26" ht="16.8" customHeight="1" x14ac:dyDescent="0.25">
      <c r="A44" s="79"/>
      <c r="B44" s="90"/>
      <c r="C44" s="89"/>
      <c r="D44" s="88"/>
      <c r="E44" s="87"/>
      <c r="F44" s="88"/>
      <c r="G44" s="87"/>
      <c r="H44" s="86"/>
      <c r="I44" s="85"/>
      <c r="J44" s="85"/>
      <c r="K44" s="85"/>
      <c r="L44" s="84"/>
      <c r="M44" s="83"/>
      <c r="N44" s="82"/>
      <c r="O44" s="83"/>
      <c r="P44" s="83"/>
      <c r="Q44" s="82"/>
      <c r="R44" s="81"/>
      <c r="S44" s="81"/>
      <c r="T44" s="81"/>
      <c r="U44" s="81"/>
      <c r="V44" s="81"/>
      <c r="W44" s="81"/>
      <c r="X44" s="81"/>
      <c r="Y44" s="80"/>
      <c r="Z44" s="78"/>
    </row>
    <row r="45" spans="1:26" ht="16.8" customHeight="1" x14ac:dyDescent="0.25">
      <c r="A45" s="79"/>
      <c r="B45" s="90"/>
      <c r="C45" s="89"/>
      <c r="D45" s="88"/>
      <c r="E45" s="87"/>
      <c r="F45" s="88"/>
      <c r="G45" s="87"/>
      <c r="H45" s="86"/>
      <c r="I45" s="85"/>
      <c r="J45" s="85"/>
      <c r="K45" s="85"/>
      <c r="L45" s="84"/>
      <c r="M45" s="83"/>
      <c r="N45" s="82"/>
      <c r="O45" s="83"/>
      <c r="P45" s="83"/>
      <c r="Q45" s="82"/>
      <c r="R45" s="81"/>
      <c r="S45" s="81"/>
      <c r="T45" s="81"/>
      <c r="U45" s="81"/>
      <c r="V45" s="81"/>
      <c r="W45" s="81"/>
      <c r="X45" s="81"/>
      <c r="Y45" s="80"/>
      <c r="Z45" s="78"/>
    </row>
    <row r="46" spans="1:26" ht="16.8" customHeight="1" x14ac:dyDescent="0.25">
      <c r="A46" s="79"/>
      <c r="B46" s="90"/>
      <c r="C46" s="89"/>
      <c r="D46" s="88"/>
      <c r="E46" s="87"/>
      <c r="F46" s="88"/>
      <c r="G46" s="87"/>
      <c r="H46" s="86"/>
      <c r="I46" s="85"/>
      <c r="J46" s="85"/>
      <c r="K46" s="85"/>
      <c r="L46" s="84"/>
      <c r="M46" s="83"/>
      <c r="N46" s="82"/>
      <c r="O46" s="83"/>
      <c r="P46" s="83"/>
      <c r="Q46" s="82"/>
      <c r="R46" s="81"/>
      <c r="S46" s="81"/>
      <c r="T46" s="81"/>
      <c r="U46" s="81"/>
      <c r="V46" s="81"/>
      <c r="W46" s="81"/>
      <c r="X46" s="81"/>
      <c r="Y46" s="80"/>
      <c r="Z46" s="78"/>
    </row>
    <row r="47" spans="1:26" ht="16.8" customHeight="1" x14ac:dyDescent="0.25">
      <c r="A47" s="79"/>
      <c r="B47" s="90"/>
      <c r="C47" s="89"/>
      <c r="D47" s="88"/>
      <c r="E47" s="87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</row>
    <row r="48" spans="1:26" ht="16.8" customHeight="1" x14ac:dyDescent="0.25">
      <c r="A48" s="79"/>
      <c r="B48" s="90"/>
      <c r="C48" s="89"/>
      <c r="D48" s="88"/>
      <c r="E48" s="87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</row>
    <row r="49" spans="1:29" ht="16.8" customHeight="1" x14ac:dyDescent="0.25">
      <c r="A49" s="79"/>
      <c r="B49" s="90"/>
      <c r="C49" s="89"/>
      <c r="D49" s="88"/>
      <c r="E49" s="87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8" customHeight="1" x14ac:dyDescent="0.25">
      <c r="A50" s="79"/>
      <c r="B50" s="90"/>
      <c r="C50" s="89"/>
      <c r="D50" s="88"/>
      <c r="E50" s="87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7.25" customHeight="1" x14ac:dyDescent="0.25">
      <c r="A54" s="79"/>
      <c r="B54" s="563"/>
      <c r="C54" s="564"/>
      <c r="D54" s="522"/>
      <c r="E54" s="523"/>
      <c r="F54" s="522"/>
      <c r="G54" s="523"/>
      <c r="H54" s="524"/>
      <c r="I54" s="521"/>
      <c r="J54" s="521"/>
      <c r="K54" s="521"/>
      <c r="L54" s="529"/>
      <c r="M54" s="527"/>
      <c r="N54" s="528"/>
      <c r="O54" s="527"/>
      <c r="P54" s="527"/>
      <c r="Q54" s="528"/>
      <c r="R54" s="525"/>
      <c r="S54" s="525"/>
      <c r="T54" s="525"/>
      <c r="U54" s="525"/>
      <c r="V54" s="525"/>
      <c r="W54" s="525"/>
      <c r="X54" s="525"/>
      <c r="Y54" s="526"/>
      <c r="Z54" s="78"/>
    </row>
    <row r="55" spans="1:29" ht="16.5" customHeight="1" thickBot="1" x14ac:dyDescent="0.3">
      <c r="A55" s="79"/>
      <c r="B55" s="568" t="s">
        <v>58</v>
      </c>
      <c r="C55" s="569"/>
      <c r="D55" s="569"/>
      <c r="E55" s="569"/>
      <c r="F55" s="569"/>
      <c r="G55" s="569"/>
      <c r="H55" s="569"/>
      <c r="I55" s="562">
        <v>2.34</v>
      </c>
      <c r="J55" s="562"/>
      <c r="K55" s="562"/>
      <c r="L55" s="555">
        <v>93.67</v>
      </c>
      <c r="M55" s="555"/>
      <c r="N55" s="555"/>
      <c r="O55" s="555">
        <v>6.33</v>
      </c>
      <c r="P55" s="555"/>
      <c r="Q55" s="555"/>
      <c r="R55" s="579"/>
      <c r="S55" s="579"/>
      <c r="T55" s="579"/>
      <c r="U55" s="579"/>
      <c r="V55" s="579"/>
      <c r="W55" s="579"/>
      <c r="X55" s="579"/>
      <c r="Y55" s="580"/>
      <c r="Z55" s="78"/>
    </row>
    <row r="56" spans="1:29" ht="25.5" customHeight="1" thickBot="1" x14ac:dyDescent="0.3">
      <c r="A56" s="79"/>
      <c r="B56" s="553" t="s">
        <v>59</v>
      </c>
      <c r="C56" s="554"/>
      <c r="D56" s="554"/>
      <c r="E56" s="554"/>
      <c r="F56" s="554"/>
      <c r="G56" s="554"/>
      <c r="H56" s="554"/>
      <c r="I56" s="565">
        <v>100</v>
      </c>
      <c r="J56" s="565"/>
      <c r="K56" s="565"/>
      <c r="L56" s="566"/>
      <c r="M56" s="566"/>
      <c r="N56" s="566"/>
      <c r="O56" s="566"/>
      <c r="P56" s="566"/>
      <c r="Q56" s="566"/>
      <c r="R56" s="566"/>
      <c r="S56" s="566"/>
      <c r="T56" s="566"/>
      <c r="U56" s="566"/>
      <c r="V56" s="566"/>
      <c r="W56" s="566"/>
      <c r="X56" s="566"/>
      <c r="Y56" s="567"/>
      <c r="Z56" s="78"/>
    </row>
    <row r="57" spans="1:29" ht="15" customHeight="1" x14ac:dyDescent="0.25">
      <c r="A57" s="77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5"/>
    </row>
    <row r="58" spans="1:29" ht="16.5" customHeight="1" x14ac:dyDescent="0.25">
      <c r="S58" s="74"/>
      <c r="T58" s="74"/>
      <c r="U58" s="74"/>
    </row>
    <row r="59" spans="1:29" ht="15.6" customHeight="1" x14ac:dyDescent="0.25">
      <c r="A59" s="73" t="s">
        <v>60</v>
      </c>
      <c r="B59" s="72" t="s">
        <v>61</v>
      </c>
      <c r="C59" s="71"/>
      <c r="D59" s="71"/>
      <c r="E59" s="71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U59" s="69"/>
      <c r="V59" s="68"/>
      <c r="W59" s="68"/>
      <c r="X59" s="68"/>
      <c r="Y59" s="68"/>
      <c r="Z59" s="67"/>
      <c r="AA59" s="53"/>
      <c r="AB59" s="53"/>
      <c r="AC59" s="53"/>
    </row>
    <row r="60" spans="1:29" ht="26.4" customHeight="1" x14ac:dyDescent="0.25">
      <c r="A60" s="559" t="s">
        <v>62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1"/>
      <c r="R60" s="470" t="s">
        <v>63</v>
      </c>
      <c r="S60" s="471"/>
      <c r="T60" s="472"/>
      <c r="U60" s="530" t="s">
        <v>73</v>
      </c>
      <c r="V60" s="531"/>
      <c r="W60" s="531"/>
      <c r="X60" s="532"/>
      <c r="Y60" s="532"/>
      <c r="Z60" s="533"/>
      <c r="AA60" s="53"/>
      <c r="AB60" s="53"/>
      <c r="AC60" s="53"/>
    </row>
    <row r="61" spans="1:29" ht="15.6" customHeight="1" x14ac:dyDescent="0.25">
      <c r="A61" s="473" t="s">
        <v>64</v>
      </c>
      <c r="B61" s="474"/>
      <c r="C61" s="474"/>
      <c r="D61" s="474"/>
      <c r="E61" s="474"/>
      <c r="F61" s="474"/>
      <c r="G61" s="474"/>
      <c r="H61" s="474"/>
      <c r="I61" s="474"/>
      <c r="J61" s="474"/>
      <c r="K61" s="474"/>
      <c r="L61" s="474"/>
      <c r="M61" s="474"/>
      <c r="N61" s="474"/>
      <c r="O61" s="474"/>
      <c r="P61" s="474"/>
      <c r="Q61" s="475"/>
      <c r="R61" s="470" t="s">
        <v>65</v>
      </c>
      <c r="S61" s="471"/>
      <c r="T61" s="472"/>
      <c r="U61" s="534" t="s">
        <v>66</v>
      </c>
      <c r="V61" s="535"/>
      <c r="W61" s="535"/>
      <c r="X61" s="536"/>
      <c r="Y61" s="536"/>
      <c r="Z61" s="537"/>
      <c r="AA61" s="53"/>
      <c r="AB61" s="53"/>
      <c r="AC61" s="53"/>
    </row>
    <row r="62" spans="1:29" ht="15.6" customHeight="1" x14ac:dyDescent="0.25">
      <c r="A62" s="476"/>
      <c r="B62" s="477"/>
      <c r="C62" s="477"/>
      <c r="D62" s="477"/>
      <c r="E62" s="477"/>
      <c r="F62" s="477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8"/>
      <c r="R62" s="470"/>
      <c r="S62" s="471"/>
      <c r="T62" s="472"/>
      <c r="U62" s="538"/>
      <c r="V62" s="539"/>
      <c r="W62" s="539"/>
      <c r="X62" s="540"/>
      <c r="Y62" s="540"/>
      <c r="Z62" s="541"/>
      <c r="AA62" s="53"/>
      <c r="AB62" s="53"/>
      <c r="AC62" s="53"/>
    </row>
    <row r="63" spans="1:29" ht="15.6" customHeight="1" x14ac:dyDescent="0.25">
      <c r="A63" s="66" t="s">
        <v>67</v>
      </c>
      <c r="B63" s="65" t="s">
        <v>68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64"/>
      <c r="R63" s="470"/>
      <c r="S63" s="471"/>
      <c r="T63" s="472"/>
      <c r="U63" s="542"/>
      <c r="V63" s="543"/>
      <c r="W63" s="543"/>
      <c r="X63" s="544"/>
      <c r="Y63" s="544"/>
      <c r="Z63" s="545"/>
      <c r="AA63" s="53"/>
      <c r="AB63" s="53"/>
      <c r="AC63" s="53"/>
    </row>
    <row r="64" spans="1:29" ht="15.6" customHeight="1" x14ac:dyDescent="0.25">
      <c r="A64" s="547"/>
      <c r="B64" s="548"/>
      <c r="C64" s="548"/>
      <c r="D64" s="548"/>
      <c r="E64" s="548"/>
      <c r="F64" s="548"/>
      <c r="G64" s="548"/>
      <c r="H64" s="548"/>
      <c r="I64" s="548"/>
      <c r="J64" s="548"/>
      <c r="K64" s="548"/>
      <c r="L64" s="548"/>
      <c r="M64" s="548"/>
      <c r="N64" s="548"/>
      <c r="O64" s="548"/>
      <c r="P64" s="548"/>
      <c r="Q64" s="549"/>
      <c r="R64" s="470" t="s">
        <v>69</v>
      </c>
      <c r="S64" s="471"/>
      <c r="T64" s="472"/>
      <c r="U64" s="63"/>
      <c r="V64" s="62"/>
      <c r="W64" s="62"/>
      <c r="X64" s="62"/>
      <c r="Y64" s="62"/>
      <c r="Z64" s="61"/>
      <c r="AA64" s="53"/>
      <c r="AB64" s="53"/>
      <c r="AC64" s="53"/>
    </row>
    <row r="65" spans="1:29" ht="15.6" customHeight="1" x14ac:dyDescent="0.25">
      <c r="A65" s="547"/>
      <c r="B65" s="548"/>
      <c r="C65" s="548"/>
      <c r="D65" s="548"/>
      <c r="E65" s="548"/>
      <c r="F65" s="548"/>
      <c r="G65" s="548"/>
      <c r="H65" s="548"/>
      <c r="I65" s="548"/>
      <c r="J65" s="548"/>
      <c r="K65" s="548"/>
      <c r="L65" s="548"/>
      <c r="M65" s="548"/>
      <c r="N65" s="548"/>
      <c r="O65" s="548"/>
      <c r="P65" s="548"/>
      <c r="Q65" s="549"/>
      <c r="R65" s="470"/>
      <c r="S65" s="471"/>
      <c r="T65" s="472"/>
      <c r="U65" s="60"/>
      <c r="V65" s="539"/>
      <c r="W65" s="539"/>
      <c r="X65" s="539"/>
      <c r="Y65" s="539"/>
      <c r="Z65" s="59"/>
      <c r="AA65" s="53"/>
      <c r="AB65" s="53"/>
      <c r="AC65" s="53"/>
    </row>
    <row r="66" spans="1:29" ht="15.6" customHeight="1" x14ac:dyDescent="0.25">
      <c r="A66" s="547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8"/>
      <c r="Q66" s="549"/>
      <c r="R66" s="470"/>
      <c r="S66" s="471"/>
      <c r="T66" s="472"/>
      <c r="U66" s="60"/>
      <c r="V66" s="539"/>
      <c r="W66" s="539"/>
      <c r="X66" s="539"/>
      <c r="Y66" s="539"/>
      <c r="Z66" s="59"/>
      <c r="AA66" s="53"/>
      <c r="AB66" s="53"/>
      <c r="AC66" s="53"/>
    </row>
    <row r="67" spans="1:29" ht="15.6" customHeight="1" x14ac:dyDescent="0.25">
      <c r="A67" s="550"/>
      <c r="B67" s="551"/>
      <c r="C67" s="551"/>
      <c r="D67" s="551"/>
      <c r="E67" s="551"/>
      <c r="F67" s="551"/>
      <c r="G67" s="551"/>
      <c r="H67" s="551"/>
      <c r="I67" s="551"/>
      <c r="J67" s="551"/>
      <c r="K67" s="551"/>
      <c r="L67" s="551"/>
      <c r="M67" s="551"/>
      <c r="N67" s="551"/>
      <c r="O67" s="551"/>
      <c r="P67" s="551"/>
      <c r="Q67" s="552"/>
      <c r="R67" s="518"/>
      <c r="S67" s="519"/>
      <c r="T67" s="520"/>
      <c r="U67" s="58"/>
      <c r="V67" s="57"/>
      <c r="W67" s="57"/>
      <c r="X67" s="57"/>
      <c r="Y67" s="57"/>
      <c r="Z67" s="56"/>
      <c r="AA67" s="53"/>
      <c r="AB67" s="53"/>
      <c r="AC67" s="53"/>
    </row>
    <row r="68" spans="1:29" ht="16.5" customHeight="1" x14ac:dyDescent="0.25">
      <c r="R68" s="55"/>
      <c r="S68" s="55"/>
      <c r="T68" s="55"/>
      <c r="U68" s="54"/>
      <c r="V68" s="54"/>
      <c r="W68" s="54"/>
      <c r="X68" s="54"/>
      <c r="Y68" s="54"/>
      <c r="Z68" s="54"/>
      <c r="AA68" s="53"/>
      <c r="AB68" s="53"/>
      <c r="AC68" s="53"/>
    </row>
  </sheetData>
  <sheetProtection formatCells="0" formatColumns="0" formatRows="0" insertColumns="0" insertRows="0" insertHyperlinks="0" deleteColumns="0" deleteRows="0" selectLockedCells="1" sort="0" autoFilter="0" pivotTables="0"/>
  <mergeCells count="139">
    <mergeCell ref="B22:H22"/>
    <mergeCell ref="I22:M22"/>
    <mergeCell ref="H25:P25"/>
    <mergeCell ref="I32:K32"/>
    <mergeCell ref="L32:N32"/>
    <mergeCell ref="O30:Q30"/>
    <mergeCell ref="F30:H30"/>
    <mergeCell ref="F34:H34"/>
    <mergeCell ref="I34:K34"/>
    <mergeCell ref="O22:Q22"/>
    <mergeCell ref="L27:N27"/>
    <mergeCell ref="Q25:T25"/>
    <mergeCell ref="O27:Q27"/>
    <mergeCell ref="O28:Q28"/>
    <mergeCell ref="L28:N28"/>
    <mergeCell ref="R27:Y28"/>
    <mergeCell ref="B29:C29"/>
    <mergeCell ref="D29:E29"/>
    <mergeCell ref="F29:H29"/>
    <mergeCell ref="I29:K29"/>
    <mergeCell ref="L29:N29"/>
    <mergeCell ref="I27:K28"/>
    <mergeCell ref="O55:Q55"/>
    <mergeCell ref="L55:N55"/>
    <mergeCell ref="O29:Q29"/>
    <mergeCell ref="V22:X22"/>
    <mergeCell ref="R55:Y55"/>
    <mergeCell ref="U60:Z60"/>
    <mergeCell ref="I30:K30"/>
    <mergeCell ref="L30:N30"/>
    <mergeCell ref="B33:C33"/>
    <mergeCell ref="D33:E33"/>
    <mergeCell ref="I56:K56"/>
    <mergeCell ref="L56:Y56"/>
    <mergeCell ref="B55:H55"/>
    <mergeCell ref="B27:C27"/>
    <mergeCell ref="B28:C28"/>
    <mergeCell ref="D27:E27"/>
    <mergeCell ref="D28:E28"/>
    <mergeCell ref="D54:E54"/>
    <mergeCell ref="F54:H54"/>
    <mergeCell ref="R54:Y54"/>
    <mergeCell ref="O54:Q54"/>
    <mergeCell ref="L54:N54"/>
    <mergeCell ref="B54:C54"/>
    <mergeCell ref="F27:H27"/>
    <mergeCell ref="P6:T6"/>
    <mergeCell ref="I5:K5"/>
    <mergeCell ref="I6:K6"/>
    <mergeCell ref="M11:O11"/>
    <mergeCell ref="R60:T60"/>
    <mergeCell ref="A61:Q62"/>
    <mergeCell ref="R61:T63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U61:Z63"/>
    <mergeCell ref="V65:Y66"/>
    <mergeCell ref="R29:Y29"/>
    <mergeCell ref="R64:T67"/>
    <mergeCell ref="I54:K54"/>
    <mergeCell ref="A64:Q67"/>
    <mergeCell ref="B56:H56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O36:Q36"/>
    <mergeCell ref="R36:Y36"/>
    <mergeCell ref="A60:Q60"/>
    <mergeCell ref="I55:K55"/>
    <mergeCell ref="B36:C36"/>
    <mergeCell ref="D36:E36"/>
    <mergeCell ref="F36:H36"/>
    <mergeCell ref="I36:K36"/>
    <mergeCell ref="L36:N36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L34:N34"/>
    <mergeCell ref="O32:Q32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9DE0-35EB-4BDF-BCA6-15B0895B16A7}">
  <sheetPr>
    <pageSetUpPr fitToPage="1"/>
  </sheetPr>
  <dimension ref="A1:AN72"/>
  <sheetViews>
    <sheetView workbookViewId="0">
      <selection activeCell="S14" sqref="S14:Y14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88</v>
      </c>
      <c r="J5" s="468"/>
      <c r="K5" s="469"/>
      <c r="L5" s="514" t="s">
        <v>3</v>
      </c>
      <c r="M5" s="515"/>
      <c r="N5" s="515"/>
      <c r="O5" s="516"/>
      <c r="P5" s="499" t="s">
        <v>347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347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114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345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348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74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346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/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2.5019999999999998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2.359</v>
      </c>
      <c r="J29" s="457"/>
      <c r="K29" s="457"/>
      <c r="L29" s="458">
        <v>94.3</v>
      </c>
      <c r="M29" s="459"/>
      <c r="N29" s="460"/>
      <c r="O29" s="459">
        <v>5.7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2.3650000000000002</v>
      </c>
      <c r="J30" s="457"/>
      <c r="K30" s="457"/>
      <c r="L30" s="458">
        <v>94.5</v>
      </c>
      <c r="M30" s="459"/>
      <c r="N30" s="460"/>
      <c r="O30" s="459">
        <v>5.5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2.3660000000000001</v>
      </c>
      <c r="J31" s="457"/>
      <c r="K31" s="457"/>
      <c r="L31" s="458">
        <v>94.6</v>
      </c>
      <c r="M31" s="459"/>
      <c r="N31" s="460"/>
      <c r="O31" s="459">
        <v>5.4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2.3010000000000002</v>
      </c>
      <c r="J32" s="457"/>
      <c r="K32" s="457"/>
      <c r="L32" s="458">
        <v>92</v>
      </c>
      <c r="M32" s="459"/>
      <c r="N32" s="460"/>
      <c r="O32" s="459">
        <v>8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2.3069999999999999</v>
      </c>
      <c r="J33" s="457"/>
      <c r="K33" s="457"/>
      <c r="L33" s="458">
        <v>92.2</v>
      </c>
      <c r="M33" s="459"/>
      <c r="N33" s="460"/>
      <c r="O33" s="459">
        <v>7.8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90"/>
      <c r="C34" s="89"/>
      <c r="D34" s="88"/>
      <c r="E34" s="87"/>
      <c r="F34" s="88"/>
      <c r="G34" s="87"/>
      <c r="H34" s="86"/>
      <c r="I34" s="85"/>
      <c r="J34" s="85"/>
      <c r="K34" s="85"/>
      <c r="L34" s="84"/>
      <c r="M34" s="83"/>
      <c r="N34" s="82"/>
      <c r="O34" s="83"/>
      <c r="P34" s="83"/>
      <c r="Q34" s="82"/>
      <c r="R34" s="81"/>
      <c r="S34" s="81"/>
      <c r="T34" s="81"/>
      <c r="U34" s="81"/>
      <c r="V34" s="81"/>
      <c r="W34" s="81"/>
      <c r="X34" s="81"/>
      <c r="Y34" s="80"/>
      <c r="Z34" s="78"/>
    </row>
    <row r="35" spans="1:26" ht="16.8" customHeight="1" x14ac:dyDescent="0.25">
      <c r="A35" s="79"/>
      <c r="B35" s="90"/>
      <c r="C35" s="89"/>
      <c r="D35" s="88"/>
      <c r="E35" s="87"/>
      <c r="F35" s="88"/>
      <c r="G35" s="87"/>
      <c r="H35" s="86"/>
      <c r="I35" s="85"/>
      <c r="J35" s="85"/>
      <c r="K35" s="85"/>
      <c r="L35" s="84"/>
      <c r="M35" s="83"/>
      <c r="N35" s="82"/>
      <c r="O35" s="83"/>
      <c r="P35" s="83"/>
      <c r="Q35" s="82"/>
      <c r="R35" s="81"/>
      <c r="S35" s="81"/>
      <c r="T35" s="81"/>
      <c r="U35" s="81"/>
      <c r="V35" s="81"/>
      <c r="W35" s="81"/>
      <c r="X35" s="81"/>
      <c r="Y35" s="80"/>
      <c r="Z35" s="78"/>
    </row>
    <row r="36" spans="1:26" ht="16.8" customHeight="1" x14ac:dyDescent="0.25">
      <c r="A36" s="79"/>
      <c r="B36" s="90"/>
      <c r="C36" s="89"/>
      <c r="D36" s="88"/>
      <c r="E36" s="87"/>
      <c r="F36" s="88"/>
      <c r="G36" s="87"/>
      <c r="H36" s="86"/>
      <c r="I36" s="85"/>
      <c r="J36" s="85"/>
      <c r="K36" s="85"/>
      <c r="L36" s="84"/>
      <c r="M36" s="83"/>
      <c r="N36" s="82"/>
      <c r="O36" s="83"/>
      <c r="P36" s="83"/>
      <c r="Q36" s="82"/>
      <c r="R36" s="81"/>
      <c r="S36" s="81"/>
      <c r="T36" s="81"/>
      <c r="U36" s="81"/>
      <c r="V36" s="81"/>
      <c r="W36" s="81"/>
      <c r="X36" s="81"/>
      <c r="Y36" s="80"/>
      <c r="Z36" s="78"/>
    </row>
    <row r="37" spans="1:26" ht="16.8" customHeight="1" x14ac:dyDescent="0.25">
      <c r="A37" s="79"/>
      <c r="B37" s="90"/>
      <c r="C37" s="89"/>
      <c r="D37" s="88"/>
      <c r="E37" s="87"/>
      <c r="F37" s="88"/>
      <c r="G37" s="87"/>
      <c r="H37" s="86"/>
      <c r="I37" s="85"/>
      <c r="J37" s="85"/>
      <c r="K37" s="85"/>
      <c r="L37" s="84"/>
      <c r="M37" s="83"/>
      <c r="N37" s="82"/>
      <c r="O37" s="83"/>
      <c r="P37" s="83"/>
      <c r="Q37" s="82"/>
      <c r="R37" s="81"/>
      <c r="S37" s="81"/>
      <c r="T37" s="81"/>
      <c r="U37" s="81"/>
      <c r="V37" s="81"/>
      <c r="W37" s="81"/>
      <c r="X37" s="81"/>
      <c r="Y37" s="80"/>
      <c r="Z37" s="78"/>
    </row>
    <row r="38" spans="1:26" ht="16.8" customHeight="1" x14ac:dyDescent="0.25">
      <c r="A38" s="79"/>
      <c r="B38" s="90"/>
      <c r="C38" s="89"/>
      <c r="D38" s="88"/>
      <c r="E38" s="87"/>
      <c r="F38" s="88"/>
      <c r="G38" s="87"/>
      <c r="H38" s="86"/>
      <c r="I38" s="85"/>
      <c r="J38" s="85"/>
      <c r="K38" s="85"/>
      <c r="L38" s="84"/>
      <c r="M38" s="83"/>
      <c r="N38" s="82"/>
      <c r="O38" s="83"/>
      <c r="P38" s="83"/>
      <c r="Q38" s="82"/>
      <c r="R38" s="81"/>
      <c r="S38" s="81"/>
      <c r="T38" s="81"/>
      <c r="U38" s="81"/>
      <c r="V38" s="81"/>
      <c r="W38" s="81"/>
      <c r="X38" s="81"/>
      <c r="Y38" s="80"/>
      <c r="Z38" s="78"/>
    </row>
    <row r="39" spans="1:26" ht="16.8" customHeight="1" x14ac:dyDescent="0.25">
      <c r="A39" s="79"/>
      <c r="B39" s="90"/>
      <c r="C39" s="89"/>
      <c r="D39" s="88"/>
      <c r="E39" s="87"/>
      <c r="F39" s="88"/>
      <c r="G39" s="87"/>
      <c r="H39" s="86"/>
      <c r="I39" s="85"/>
      <c r="J39" s="85"/>
      <c r="K39" s="85"/>
      <c r="L39" s="84"/>
      <c r="M39" s="83"/>
      <c r="N39" s="82"/>
      <c r="O39" s="83"/>
      <c r="P39" s="83"/>
      <c r="Q39" s="82"/>
      <c r="R39" s="81"/>
      <c r="S39" s="81"/>
      <c r="T39" s="81"/>
      <c r="U39" s="81"/>
      <c r="V39" s="81"/>
      <c r="W39" s="81"/>
      <c r="X39" s="81"/>
      <c r="Y39" s="80"/>
      <c r="Z39" s="78"/>
    </row>
    <row r="40" spans="1:26" ht="16.8" customHeight="1" x14ac:dyDescent="0.25">
      <c r="A40" s="79"/>
      <c r="B40" s="90"/>
      <c r="C40" s="89"/>
      <c r="D40" s="88"/>
      <c r="E40" s="87"/>
      <c r="F40" s="88"/>
      <c r="G40" s="87"/>
      <c r="H40" s="86"/>
      <c r="I40" s="85"/>
      <c r="J40" s="85"/>
      <c r="K40" s="85"/>
      <c r="L40" s="84"/>
      <c r="M40" s="83"/>
      <c r="N40" s="82"/>
      <c r="O40" s="83"/>
      <c r="P40" s="83"/>
      <c r="Q40" s="82"/>
      <c r="R40" s="81"/>
      <c r="S40" s="81"/>
      <c r="T40" s="81"/>
      <c r="U40" s="81"/>
      <c r="V40" s="81"/>
      <c r="W40" s="81"/>
      <c r="X40" s="81"/>
      <c r="Y40" s="80"/>
      <c r="Z40" s="78"/>
    </row>
    <row r="41" spans="1:26" ht="16.8" customHeight="1" x14ac:dyDescent="0.25">
      <c r="A41" s="79"/>
      <c r="B41" s="90"/>
      <c r="C41" s="89"/>
      <c r="D41" s="88"/>
      <c r="E41" s="87"/>
      <c r="F41" s="88"/>
      <c r="G41" s="87"/>
      <c r="H41" s="86"/>
      <c r="I41" s="85"/>
      <c r="J41" s="85"/>
      <c r="K41" s="85"/>
      <c r="L41" s="84"/>
      <c r="M41" s="83"/>
      <c r="N41" s="82"/>
      <c r="O41" s="83"/>
      <c r="P41" s="83"/>
      <c r="Q41" s="82"/>
      <c r="R41" s="81"/>
      <c r="S41" s="81"/>
      <c r="T41" s="81"/>
      <c r="U41" s="81"/>
      <c r="V41" s="81"/>
      <c r="W41" s="81"/>
      <c r="X41" s="81"/>
      <c r="Y41" s="80"/>
      <c r="Z41" s="78"/>
    </row>
    <row r="42" spans="1:26" ht="16.8" customHeight="1" x14ac:dyDescent="0.25">
      <c r="A42" s="79"/>
      <c r="B42" s="90"/>
      <c r="C42" s="89"/>
      <c r="D42" s="88"/>
      <c r="E42" s="87"/>
      <c r="F42" s="88"/>
      <c r="G42" s="87"/>
      <c r="H42" s="86"/>
      <c r="I42" s="85"/>
      <c r="J42" s="85"/>
      <c r="K42" s="85"/>
      <c r="L42" s="84"/>
      <c r="M42" s="83"/>
      <c r="N42" s="82"/>
      <c r="O42" s="83"/>
      <c r="P42" s="83"/>
      <c r="Q42" s="82"/>
      <c r="R42" s="81"/>
      <c r="S42" s="81"/>
      <c r="T42" s="81"/>
      <c r="U42" s="81"/>
      <c r="V42" s="81"/>
      <c r="W42" s="81"/>
      <c r="X42" s="81"/>
      <c r="Y42" s="80"/>
      <c r="Z42" s="78"/>
    </row>
    <row r="43" spans="1:26" ht="16.8" customHeight="1" x14ac:dyDescent="0.25">
      <c r="A43" s="79"/>
      <c r="B43" s="90"/>
      <c r="C43" s="89"/>
      <c r="D43" s="88"/>
      <c r="E43" s="87"/>
      <c r="F43" s="88"/>
      <c r="G43" s="87"/>
      <c r="H43" s="86"/>
      <c r="I43" s="85"/>
      <c r="J43" s="85"/>
      <c r="K43" s="85"/>
      <c r="L43" s="84"/>
      <c r="M43" s="83"/>
      <c r="N43" s="82"/>
      <c r="O43" s="83"/>
      <c r="P43" s="83"/>
      <c r="Q43" s="82"/>
      <c r="R43" s="81"/>
      <c r="S43" s="81"/>
      <c r="T43" s="81"/>
      <c r="U43" s="81"/>
      <c r="V43" s="81"/>
      <c r="W43" s="81"/>
      <c r="X43" s="81"/>
      <c r="Y43" s="80"/>
      <c r="Z43" s="78"/>
    </row>
    <row r="44" spans="1:26" ht="16.8" customHeight="1" x14ac:dyDescent="0.25">
      <c r="A44" s="79"/>
      <c r="B44" s="90"/>
      <c r="C44" s="89"/>
      <c r="D44" s="88"/>
      <c r="E44" s="87"/>
      <c r="F44" s="88"/>
      <c r="G44" s="87"/>
      <c r="H44" s="86"/>
      <c r="I44" s="85"/>
      <c r="J44" s="85"/>
      <c r="K44" s="85"/>
      <c r="L44" s="84"/>
      <c r="M44" s="83"/>
      <c r="N44" s="82"/>
      <c r="O44" s="83"/>
      <c r="P44" s="83"/>
      <c r="Q44" s="82"/>
      <c r="R44" s="81"/>
      <c r="S44" s="81"/>
      <c r="T44" s="81"/>
      <c r="U44" s="81"/>
      <c r="V44" s="81"/>
      <c r="W44" s="81"/>
      <c r="X44" s="81"/>
      <c r="Y44" s="80"/>
      <c r="Z44" s="78"/>
    </row>
    <row r="45" spans="1:26" ht="16.8" customHeight="1" x14ac:dyDescent="0.25">
      <c r="A45" s="79"/>
      <c r="B45" s="90"/>
      <c r="C45" s="89"/>
      <c r="D45" s="88"/>
      <c r="E45" s="87"/>
      <c r="F45" s="88"/>
      <c r="G45" s="87"/>
      <c r="H45" s="86"/>
      <c r="I45" s="85"/>
      <c r="J45" s="85"/>
      <c r="K45" s="85"/>
      <c r="L45" s="84"/>
      <c r="M45" s="83"/>
      <c r="N45" s="82"/>
      <c r="O45" s="83"/>
      <c r="P45" s="83"/>
      <c r="Q45" s="82"/>
      <c r="R45" s="81"/>
      <c r="S45" s="81"/>
      <c r="T45" s="81"/>
      <c r="U45" s="81"/>
      <c r="V45" s="81"/>
      <c r="W45" s="81"/>
      <c r="X45" s="81"/>
      <c r="Y45" s="80"/>
      <c r="Z45" s="78"/>
    </row>
    <row r="46" spans="1:26" ht="16.8" customHeight="1" x14ac:dyDescent="0.25">
      <c r="A46" s="79"/>
      <c r="B46" s="90"/>
      <c r="C46" s="89"/>
      <c r="D46" s="88"/>
      <c r="E46" s="87"/>
      <c r="F46" s="88"/>
      <c r="G46" s="87"/>
      <c r="H46" s="86"/>
      <c r="I46" s="85"/>
      <c r="J46" s="85"/>
      <c r="K46" s="85"/>
      <c r="L46" s="84"/>
      <c r="M46" s="83"/>
      <c r="N46" s="82"/>
      <c r="O46" s="83"/>
      <c r="P46" s="83"/>
      <c r="Q46" s="82"/>
      <c r="R46" s="81"/>
      <c r="S46" s="81"/>
      <c r="T46" s="81"/>
      <c r="U46" s="81"/>
      <c r="V46" s="81"/>
      <c r="W46" s="81"/>
      <c r="X46" s="81"/>
      <c r="Y46" s="80"/>
      <c r="Z46" s="78"/>
    </row>
    <row r="47" spans="1:26" ht="16.8" customHeight="1" x14ac:dyDescent="0.25">
      <c r="A47" s="79"/>
      <c r="B47" s="90"/>
      <c r="C47" s="89"/>
      <c r="D47" s="88"/>
      <c r="E47" s="87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</row>
    <row r="48" spans="1:26" ht="16.8" customHeight="1" x14ac:dyDescent="0.25">
      <c r="A48" s="79"/>
      <c r="B48" s="90"/>
      <c r="C48" s="89"/>
      <c r="D48" s="88"/>
      <c r="E48" s="87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</row>
    <row r="49" spans="1:29" ht="16.8" customHeight="1" x14ac:dyDescent="0.25">
      <c r="A49" s="79"/>
      <c r="B49" s="90"/>
      <c r="C49" s="89"/>
      <c r="D49" s="88"/>
      <c r="E49" s="87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8" customHeight="1" x14ac:dyDescent="0.25">
      <c r="A50" s="79"/>
      <c r="B50" s="90"/>
      <c r="C50" s="89"/>
      <c r="D50" s="88"/>
      <c r="E50" s="87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2.34</v>
      </c>
      <c r="J59" s="562"/>
      <c r="K59" s="562"/>
      <c r="L59" s="555">
        <v>93.5</v>
      </c>
      <c r="M59" s="555"/>
      <c r="N59" s="555"/>
      <c r="O59" s="555">
        <v>6.5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80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93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B22:H22"/>
    <mergeCell ref="I22:M22"/>
    <mergeCell ref="B15:F15"/>
    <mergeCell ref="B21:H21"/>
    <mergeCell ref="I21:Y21"/>
    <mergeCell ref="G15:L15"/>
    <mergeCell ref="S15:Y15"/>
    <mergeCell ref="M15:R15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O58:Q58"/>
    <mergeCell ref="L58:N58"/>
    <mergeCell ref="R59:Y59"/>
    <mergeCell ref="U64:Z64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A68:Q71"/>
    <mergeCell ref="B60:H60"/>
    <mergeCell ref="O59:Q59"/>
    <mergeCell ref="L59:N59"/>
    <mergeCell ref="F32:H32"/>
    <mergeCell ref="I32:K32"/>
    <mergeCell ref="L32:N32"/>
    <mergeCell ref="O33:Q33"/>
    <mergeCell ref="R33:Y33"/>
    <mergeCell ref="B32:C32"/>
    <mergeCell ref="U65:Z67"/>
    <mergeCell ref="V69:Y70"/>
    <mergeCell ref="R68:T71"/>
    <mergeCell ref="I58:K58"/>
    <mergeCell ref="F58:H58"/>
    <mergeCell ref="R58:Y58"/>
    <mergeCell ref="I27:K28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R29:Y29"/>
    <mergeCell ref="F27:H27"/>
    <mergeCell ref="B14:F14"/>
    <mergeCell ref="O31:Q31"/>
    <mergeCell ref="D32:E32"/>
    <mergeCell ref="B30:C30"/>
    <mergeCell ref="D30:E30"/>
    <mergeCell ref="F30:H30"/>
    <mergeCell ref="I30:K30"/>
    <mergeCell ref="L30:N30"/>
    <mergeCell ref="I59:K59"/>
    <mergeCell ref="B31:C31"/>
    <mergeCell ref="D31:E31"/>
    <mergeCell ref="F31:H31"/>
    <mergeCell ref="I31:K31"/>
    <mergeCell ref="L31:N31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3644-AAF4-4D64-B9B2-E153B7DDCC80}">
  <sheetPr>
    <pageSetUpPr fitToPage="1"/>
  </sheetPr>
  <dimension ref="A1:AN72"/>
  <sheetViews>
    <sheetView workbookViewId="0">
      <selection activeCell="S14" sqref="S14:Y14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ht="13.2" customHeight="1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600"/>
      <c r="V2" s="601"/>
      <c r="W2" s="601"/>
      <c r="X2" s="601"/>
      <c r="Y2" s="601"/>
      <c r="Z2" s="602"/>
    </row>
    <row r="3" spans="1:40" ht="13.2" customHeight="1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600"/>
      <c r="V3" s="601"/>
      <c r="W3" s="601"/>
      <c r="X3" s="601"/>
      <c r="Y3" s="601"/>
      <c r="Z3" s="602"/>
    </row>
    <row r="4" spans="1:40" ht="13.2" customHeight="1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600"/>
      <c r="V4" s="601"/>
      <c r="W4" s="601"/>
      <c r="X4" s="601"/>
      <c r="Y4" s="601"/>
      <c r="Z4" s="602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87</v>
      </c>
      <c r="J5" s="369"/>
      <c r="K5" s="370"/>
      <c r="L5" s="410" t="s">
        <v>3</v>
      </c>
      <c r="M5" s="411"/>
      <c r="N5" s="411"/>
      <c r="O5" s="412"/>
      <c r="P5" s="395" t="s">
        <v>347</v>
      </c>
      <c r="Q5" s="396"/>
      <c r="R5" s="396"/>
      <c r="S5" s="396"/>
      <c r="T5" s="397"/>
      <c r="U5" s="600"/>
      <c r="V5" s="601"/>
      <c r="W5" s="601"/>
      <c r="X5" s="601"/>
      <c r="Y5" s="601"/>
      <c r="Z5" s="602"/>
    </row>
    <row r="6" spans="1:40" ht="13.2" customHeight="1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603"/>
      <c r="V6" s="604"/>
      <c r="W6" s="604"/>
      <c r="X6" s="604"/>
      <c r="Y6" s="604"/>
      <c r="Z6" s="605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13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347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89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20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156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606" t="s">
        <v>345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607" t="s">
        <v>349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74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346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/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2.2719999999999998</v>
      </c>
      <c r="J29" s="318"/>
      <c r="K29" s="318"/>
      <c r="L29" s="319">
        <v>91.6</v>
      </c>
      <c r="M29" s="320"/>
      <c r="N29" s="321"/>
      <c r="O29" s="320">
        <v>8.4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2.3490000000000002</v>
      </c>
      <c r="J30" s="318"/>
      <c r="K30" s="318"/>
      <c r="L30" s="319">
        <v>94.7</v>
      </c>
      <c r="M30" s="320"/>
      <c r="N30" s="321"/>
      <c r="O30" s="320">
        <v>5.3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2.351</v>
      </c>
      <c r="J31" s="318"/>
      <c r="K31" s="318"/>
      <c r="L31" s="319">
        <v>94.8</v>
      </c>
      <c r="M31" s="320"/>
      <c r="N31" s="321"/>
      <c r="O31" s="320">
        <v>5.2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2.3039999999999998</v>
      </c>
      <c r="J32" s="318"/>
      <c r="K32" s="318"/>
      <c r="L32" s="319">
        <v>92.9</v>
      </c>
      <c r="M32" s="320"/>
      <c r="N32" s="321"/>
      <c r="O32" s="320">
        <v>7.1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2.31</v>
      </c>
      <c r="J33" s="318"/>
      <c r="K33" s="318"/>
      <c r="L33" s="319">
        <v>93.1</v>
      </c>
      <c r="M33" s="320"/>
      <c r="N33" s="321"/>
      <c r="O33" s="320">
        <v>6.9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2.2959999999999998</v>
      </c>
      <c r="J34" s="318"/>
      <c r="K34" s="318"/>
      <c r="L34" s="319">
        <v>92.6</v>
      </c>
      <c r="M34" s="320"/>
      <c r="N34" s="321"/>
      <c r="O34" s="320">
        <v>7.4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2.306</v>
      </c>
      <c r="J35" s="318"/>
      <c r="K35" s="318"/>
      <c r="L35" s="319">
        <v>93</v>
      </c>
      <c r="M35" s="320"/>
      <c r="N35" s="321"/>
      <c r="O35" s="320">
        <v>7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2.3610000000000002</v>
      </c>
      <c r="J36" s="318"/>
      <c r="K36" s="318"/>
      <c r="L36" s="319">
        <v>95.2</v>
      </c>
      <c r="M36" s="320"/>
      <c r="N36" s="321"/>
      <c r="O36" s="320">
        <v>4.8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2.3109999999999999</v>
      </c>
      <c r="J37" s="318"/>
      <c r="K37" s="318"/>
      <c r="L37" s="319">
        <v>93.2</v>
      </c>
      <c r="M37" s="320"/>
      <c r="N37" s="321"/>
      <c r="O37" s="320">
        <v>6.8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2.2669999999999999</v>
      </c>
      <c r="J38" s="318"/>
      <c r="K38" s="318"/>
      <c r="L38" s="319">
        <v>91.4</v>
      </c>
      <c r="M38" s="320"/>
      <c r="N38" s="321"/>
      <c r="O38" s="320">
        <v>8.6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02"/>
      <c r="C39" s="303"/>
      <c r="D39" s="304"/>
      <c r="E39" s="305"/>
      <c r="F39" s="304"/>
      <c r="G39" s="305"/>
      <c r="H39" s="306"/>
      <c r="I39" s="307"/>
      <c r="J39" s="307"/>
      <c r="K39" s="307"/>
      <c r="L39" s="308"/>
      <c r="M39" s="309"/>
      <c r="N39" s="310"/>
      <c r="O39" s="309"/>
      <c r="P39" s="309"/>
      <c r="Q39" s="310"/>
      <c r="R39" s="300"/>
      <c r="S39" s="300"/>
      <c r="T39" s="300"/>
      <c r="U39" s="300"/>
      <c r="V39" s="300"/>
      <c r="W39" s="300"/>
      <c r="X39" s="300"/>
      <c r="Y39" s="301"/>
      <c r="Z39" s="276"/>
    </row>
    <row r="40" spans="1:26" ht="16.8" customHeight="1" x14ac:dyDescent="0.25">
      <c r="A40" s="277"/>
      <c r="B40" s="302"/>
      <c r="C40" s="303"/>
      <c r="D40" s="304"/>
      <c r="E40" s="305"/>
      <c r="F40" s="304"/>
      <c r="G40" s="305"/>
      <c r="H40" s="306"/>
      <c r="I40" s="307"/>
      <c r="J40" s="307"/>
      <c r="K40" s="307"/>
      <c r="L40" s="308"/>
      <c r="M40" s="309"/>
      <c r="N40" s="310"/>
      <c r="O40" s="309"/>
      <c r="P40" s="309"/>
      <c r="Q40" s="310"/>
      <c r="R40" s="300"/>
      <c r="S40" s="300"/>
      <c r="T40" s="300"/>
      <c r="U40" s="300"/>
      <c r="V40" s="300"/>
      <c r="W40" s="300"/>
      <c r="X40" s="300"/>
      <c r="Y40" s="301"/>
      <c r="Z40" s="276"/>
    </row>
    <row r="41" spans="1:26" ht="16.8" customHeight="1" x14ac:dyDescent="0.25">
      <c r="A41" s="277"/>
      <c r="B41" s="302"/>
      <c r="C41" s="303"/>
      <c r="D41" s="304"/>
      <c r="E41" s="305"/>
      <c r="F41" s="304"/>
      <c r="G41" s="305"/>
      <c r="H41" s="306"/>
      <c r="I41" s="307"/>
      <c r="J41" s="307"/>
      <c r="K41" s="307"/>
      <c r="L41" s="308"/>
      <c r="M41" s="309"/>
      <c r="N41" s="310"/>
      <c r="O41" s="309"/>
      <c r="P41" s="309"/>
      <c r="Q41" s="310"/>
      <c r="R41" s="300"/>
      <c r="S41" s="300"/>
      <c r="T41" s="300"/>
      <c r="U41" s="300"/>
      <c r="V41" s="300"/>
      <c r="W41" s="300"/>
      <c r="X41" s="300"/>
      <c r="Y41" s="301"/>
      <c r="Z41" s="276"/>
    </row>
    <row r="42" spans="1:26" ht="16.8" customHeight="1" x14ac:dyDescent="0.25">
      <c r="A42" s="277"/>
      <c r="B42" s="302"/>
      <c r="C42" s="303"/>
      <c r="D42" s="304"/>
      <c r="E42" s="305"/>
      <c r="F42" s="304"/>
      <c r="G42" s="305"/>
      <c r="H42" s="306"/>
      <c r="I42" s="307"/>
      <c r="J42" s="307"/>
      <c r="K42" s="307"/>
      <c r="L42" s="308"/>
      <c r="M42" s="309"/>
      <c r="N42" s="310"/>
      <c r="O42" s="309"/>
      <c r="P42" s="309"/>
      <c r="Q42" s="310"/>
      <c r="R42" s="300"/>
      <c r="S42" s="300"/>
      <c r="T42" s="300"/>
      <c r="U42" s="300"/>
      <c r="V42" s="300"/>
      <c r="W42" s="300"/>
      <c r="X42" s="300"/>
      <c r="Y42" s="301"/>
      <c r="Z42" s="276"/>
    </row>
    <row r="43" spans="1:26" ht="16.8" customHeight="1" x14ac:dyDescent="0.25">
      <c r="A43" s="277"/>
      <c r="B43" s="302"/>
      <c r="C43" s="303"/>
      <c r="D43" s="304"/>
      <c r="E43" s="305"/>
      <c r="F43" s="304"/>
      <c r="G43" s="305"/>
      <c r="H43" s="306"/>
      <c r="I43" s="307"/>
      <c r="J43" s="307"/>
      <c r="K43" s="307"/>
      <c r="L43" s="308"/>
      <c r="M43" s="309"/>
      <c r="N43" s="310"/>
      <c r="O43" s="309"/>
      <c r="P43" s="309"/>
      <c r="Q43" s="310"/>
      <c r="R43" s="300"/>
      <c r="S43" s="300"/>
      <c r="T43" s="300"/>
      <c r="U43" s="300"/>
      <c r="V43" s="300"/>
      <c r="W43" s="300"/>
      <c r="X43" s="300"/>
      <c r="Y43" s="301"/>
      <c r="Z43" s="276"/>
    </row>
    <row r="44" spans="1:26" ht="16.8" customHeight="1" x14ac:dyDescent="0.25">
      <c r="A44" s="277"/>
      <c r="B44" s="302"/>
      <c r="C44" s="303"/>
      <c r="D44" s="304"/>
      <c r="E44" s="305"/>
      <c r="F44" s="304"/>
      <c r="G44" s="305"/>
      <c r="H44" s="306"/>
      <c r="I44" s="307"/>
      <c r="J44" s="307"/>
      <c r="K44" s="307"/>
      <c r="L44" s="308"/>
      <c r="M44" s="309"/>
      <c r="N44" s="310"/>
      <c r="O44" s="309"/>
      <c r="P44" s="309"/>
      <c r="Q44" s="310"/>
      <c r="R44" s="300"/>
      <c r="S44" s="300"/>
      <c r="T44" s="300"/>
      <c r="U44" s="300"/>
      <c r="V44" s="300"/>
      <c r="W44" s="300"/>
      <c r="X44" s="300"/>
      <c r="Y44" s="301"/>
      <c r="Z44" s="276"/>
    </row>
    <row r="45" spans="1:26" ht="16.8" customHeight="1" x14ac:dyDescent="0.25">
      <c r="A45" s="277"/>
      <c r="B45" s="302"/>
      <c r="C45" s="303"/>
      <c r="D45" s="304"/>
      <c r="E45" s="305"/>
      <c r="F45" s="304"/>
      <c r="G45" s="305"/>
      <c r="H45" s="306"/>
      <c r="I45" s="307"/>
      <c r="J45" s="307"/>
      <c r="K45" s="307"/>
      <c r="L45" s="308"/>
      <c r="M45" s="309"/>
      <c r="N45" s="310"/>
      <c r="O45" s="309"/>
      <c r="P45" s="309"/>
      <c r="Q45" s="310"/>
      <c r="R45" s="300"/>
      <c r="S45" s="300"/>
      <c r="T45" s="300"/>
      <c r="U45" s="300"/>
      <c r="V45" s="300"/>
      <c r="W45" s="300"/>
      <c r="X45" s="300"/>
      <c r="Y45" s="301"/>
      <c r="Z45" s="276"/>
    </row>
    <row r="46" spans="1:26" ht="16.8" customHeight="1" x14ac:dyDescent="0.25">
      <c r="A46" s="277"/>
      <c r="B46" s="302"/>
      <c r="C46" s="303"/>
      <c r="D46" s="304"/>
      <c r="E46" s="305"/>
      <c r="F46" s="304"/>
      <c r="G46" s="305"/>
      <c r="H46" s="306"/>
      <c r="I46" s="307"/>
      <c r="J46" s="307"/>
      <c r="K46" s="307"/>
      <c r="L46" s="308"/>
      <c r="M46" s="309"/>
      <c r="N46" s="310"/>
      <c r="O46" s="309"/>
      <c r="P46" s="309"/>
      <c r="Q46" s="310"/>
      <c r="R46" s="300"/>
      <c r="S46" s="300"/>
      <c r="T46" s="300"/>
      <c r="U46" s="300"/>
      <c r="V46" s="300"/>
      <c r="W46" s="300"/>
      <c r="X46" s="300"/>
      <c r="Y46" s="301"/>
      <c r="Z46" s="276"/>
    </row>
    <row r="47" spans="1:26" ht="16.8" customHeight="1" x14ac:dyDescent="0.25">
      <c r="A47" s="277"/>
      <c r="B47" s="302"/>
      <c r="C47" s="303"/>
      <c r="D47" s="304"/>
      <c r="E47" s="305"/>
      <c r="F47" s="304"/>
      <c r="G47" s="305"/>
      <c r="H47" s="306"/>
      <c r="I47" s="307"/>
      <c r="J47" s="307"/>
      <c r="K47" s="307"/>
      <c r="L47" s="308"/>
      <c r="M47" s="309"/>
      <c r="N47" s="310"/>
      <c r="O47" s="309"/>
      <c r="P47" s="309"/>
      <c r="Q47" s="310"/>
      <c r="R47" s="300"/>
      <c r="S47" s="300"/>
      <c r="T47" s="300"/>
      <c r="U47" s="300"/>
      <c r="V47" s="300"/>
      <c r="W47" s="300"/>
      <c r="X47" s="300"/>
      <c r="Y47" s="301"/>
      <c r="Z47" s="276"/>
    </row>
    <row r="48" spans="1:26" ht="16.8" customHeight="1" x14ac:dyDescent="0.25">
      <c r="A48" s="277"/>
      <c r="B48" s="302"/>
      <c r="C48" s="303"/>
      <c r="D48" s="304"/>
      <c r="E48" s="305"/>
      <c r="F48" s="304"/>
      <c r="G48" s="305"/>
      <c r="H48" s="306"/>
      <c r="I48" s="307"/>
      <c r="J48" s="307"/>
      <c r="K48" s="307"/>
      <c r="L48" s="308"/>
      <c r="M48" s="309"/>
      <c r="N48" s="310"/>
      <c r="O48" s="309"/>
      <c r="P48" s="309"/>
      <c r="Q48" s="310"/>
      <c r="R48" s="300"/>
      <c r="S48" s="300"/>
      <c r="T48" s="300"/>
      <c r="U48" s="300"/>
      <c r="V48" s="300"/>
      <c r="W48" s="300"/>
      <c r="X48" s="300"/>
      <c r="Y48" s="301"/>
      <c r="Z48" s="276"/>
    </row>
    <row r="49" spans="1:29" ht="16.8" customHeight="1" x14ac:dyDescent="0.25">
      <c r="A49" s="277"/>
      <c r="B49" s="302"/>
      <c r="C49" s="303"/>
      <c r="D49" s="304"/>
      <c r="E49" s="305"/>
      <c r="F49" s="304"/>
      <c r="G49" s="305"/>
      <c r="H49" s="306"/>
      <c r="I49" s="307"/>
      <c r="J49" s="307"/>
      <c r="K49" s="307"/>
      <c r="L49" s="308"/>
      <c r="M49" s="309"/>
      <c r="N49" s="310"/>
      <c r="O49" s="309"/>
      <c r="P49" s="309"/>
      <c r="Q49" s="310"/>
      <c r="R49" s="300"/>
      <c r="S49" s="300"/>
      <c r="T49" s="300"/>
      <c r="U49" s="300"/>
      <c r="V49" s="300"/>
      <c r="W49" s="300"/>
      <c r="X49" s="300"/>
      <c r="Y49" s="301"/>
      <c r="Z49" s="276"/>
    </row>
    <row r="50" spans="1:29" ht="16.8" customHeight="1" x14ac:dyDescent="0.25">
      <c r="A50" s="277"/>
      <c r="B50" s="302"/>
      <c r="C50" s="303"/>
      <c r="D50" s="304"/>
      <c r="E50" s="305"/>
      <c r="F50" s="304"/>
      <c r="G50" s="305"/>
      <c r="H50" s="306"/>
      <c r="I50" s="307"/>
      <c r="J50" s="307"/>
      <c r="K50" s="307"/>
      <c r="L50" s="308"/>
      <c r="M50" s="309"/>
      <c r="N50" s="310"/>
      <c r="O50" s="309"/>
      <c r="P50" s="309"/>
      <c r="Q50" s="310"/>
      <c r="R50" s="300"/>
      <c r="S50" s="300"/>
      <c r="T50" s="300"/>
      <c r="U50" s="300"/>
      <c r="V50" s="300"/>
      <c r="W50" s="300"/>
      <c r="X50" s="300"/>
      <c r="Y50" s="301"/>
      <c r="Z50" s="276"/>
    </row>
    <row r="51" spans="1:29" ht="16.8" customHeight="1" x14ac:dyDescent="0.25">
      <c r="A51" s="277"/>
      <c r="B51" s="302"/>
      <c r="C51" s="303"/>
      <c r="D51" s="304"/>
      <c r="E51" s="305"/>
      <c r="F51" s="304"/>
      <c r="G51" s="305"/>
      <c r="H51" s="306"/>
      <c r="I51" s="307"/>
      <c r="J51" s="307"/>
      <c r="K51" s="307"/>
      <c r="L51" s="308"/>
      <c r="M51" s="309"/>
      <c r="N51" s="310"/>
      <c r="O51" s="309"/>
      <c r="P51" s="309"/>
      <c r="Q51" s="310"/>
      <c r="R51" s="300"/>
      <c r="S51" s="300"/>
      <c r="T51" s="300"/>
      <c r="U51" s="300"/>
      <c r="V51" s="300"/>
      <c r="W51" s="300"/>
      <c r="X51" s="300"/>
      <c r="Y51" s="301"/>
      <c r="Z51" s="276"/>
    </row>
    <row r="52" spans="1:29" ht="16.8" customHeight="1" x14ac:dyDescent="0.25">
      <c r="A52" s="277"/>
      <c r="B52" s="302"/>
      <c r="C52" s="303"/>
      <c r="D52" s="304"/>
      <c r="E52" s="305"/>
      <c r="F52" s="304"/>
      <c r="G52" s="305"/>
      <c r="H52" s="306"/>
      <c r="I52" s="307"/>
      <c r="J52" s="307"/>
      <c r="K52" s="307"/>
      <c r="L52" s="308"/>
      <c r="M52" s="309"/>
      <c r="N52" s="310"/>
      <c r="O52" s="309"/>
      <c r="P52" s="309"/>
      <c r="Q52" s="310"/>
      <c r="R52" s="300"/>
      <c r="S52" s="300"/>
      <c r="T52" s="300"/>
      <c r="U52" s="300"/>
      <c r="V52" s="300"/>
      <c r="W52" s="300"/>
      <c r="X52" s="300"/>
      <c r="Y52" s="301"/>
      <c r="Z52" s="276"/>
    </row>
    <row r="53" spans="1:29" ht="16.8" customHeight="1" x14ac:dyDescent="0.25">
      <c r="A53" s="277"/>
      <c r="B53" s="302"/>
      <c r="C53" s="303"/>
      <c r="D53" s="304"/>
      <c r="E53" s="305"/>
      <c r="F53" s="304"/>
      <c r="G53" s="305"/>
      <c r="H53" s="306"/>
      <c r="I53" s="307"/>
      <c r="J53" s="307"/>
      <c r="K53" s="307"/>
      <c r="L53" s="308"/>
      <c r="M53" s="309"/>
      <c r="N53" s="310"/>
      <c r="O53" s="309"/>
      <c r="P53" s="309"/>
      <c r="Q53" s="310"/>
      <c r="R53" s="300"/>
      <c r="S53" s="300"/>
      <c r="T53" s="300"/>
      <c r="U53" s="300"/>
      <c r="V53" s="300"/>
      <c r="W53" s="300"/>
      <c r="X53" s="300"/>
      <c r="Y53" s="301"/>
      <c r="Z53" s="276"/>
    </row>
    <row r="54" spans="1:29" ht="16.8" customHeight="1" x14ac:dyDescent="0.25">
      <c r="A54" s="277"/>
      <c r="B54" s="302"/>
      <c r="C54" s="303"/>
      <c r="D54" s="304"/>
      <c r="E54" s="305"/>
      <c r="F54" s="304"/>
      <c r="G54" s="305"/>
      <c r="H54" s="306"/>
      <c r="I54" s="307"/>
      <c r="J54" s="307"/>
      <c r="K54" s="307"/>
      <c r="L54" s="308"/>
      <c r="M54" s="309"/>
      <c r="N54" s="310"/>
      <c r="O54" s="309"/>
      <c r="P54" s="309"/>
      <c r="Q54" s="310"/>
      <c r="R54" s="300"/>
      <c r="S54" s="300"/>
      <c r="T54" s="300"/>
      <c r="U54" s="300"/>
      <c r="V54" s="300"/>
      <c r="W54" s="300"/>
      <c r="X54" s="300"/>
      <c r="Y54" s="301"/>
      <c r="Z54" s="276"/>
    </row>
    <row r="55" spans="1:29" ht="16.8" customHeight="1" x14ac:dyDescent="0.25">
      <c r="A55" s="277"/>
      <c r="B55" s="302"/>
      <c r="C55" s="303"/>
      <c r="D55" s="304"/>
      <c r="E55" s="305"/>
      <c r="F55" s="304"/>
      <c r="G55" s="305"/>
      <c r="H55" s="306"/>
      <c r="I55" s="307"/>
      <c r="J55" s="307"/>
      <c r="K55" s="307"/>
      <c r="L55" s="308"/>
      <c r="M55" s="309"/>
      <c r="N55" s="310"/>
      <c r="O55" s="309"/>
      <c r="P55" s="309"/>
      <c r="Q55" s="310"/>
      <c r="R55" s="300"/>
      <c r="S55" s="300"/>
      <c r="T55" s="300"/>
      <c r="U55" s="300"/>
      <c r="V55" s="300"/>
      <c r="W55" s="300"/>
      <c r="X55" s="300"/>
      <c r="Y55" s="301"/>
      <c r="Z55" s="276"/>
    </row>
    <row r="56" spans="1:29" ht="16.8" customHeight="1" x14ac:dyDescent="0.25">
      <c r="A56" s="277"/>
      <c r="B56" s="302"/>
      <c r="C56" s="303"/>
      <c r="D56" s="304"/>
      <c r="E56" s="305"/>
      <c r="F56" s="304"/>
      <c r="G56" s="305"/>
      <c r="H56" s="306"/>
      <c r="I56" s="307"/>
      <c r="J56" s="307"/>
      <c r="K56" s="307"/>
      <c r="L56" s="308"/>
      <c r="M56" s="309"/>
      <c r="N56" s="310"/>
      <c r="O56" s="309"/>
      <c r="P56" s="309"/>
      <c r="Q56" s="310"/>
      <c r="R56" s="300"/>
      <c r="S56" s="300"/>
      <c r="T56" s="300"/>
      <c r="U56" s="300"/>
      <c r="V56" s="300"/>
      <c r="W56" s="300"/>
      <c r="X56" s="300"/>
      <c r="Y56" s="301"/>
      <c r="Z56" s="276"/>
    </row>
    <row r="57" spans="1:29" ht="16.8" customHeight="1" x14ac:dyDescent="0.25">
      <c r="A57" s="277"/>
      <c r="B57" s="302"/>
      <c r="C57" s="303"/>
      <c r="D57" s="304"/>
      <c r="E57" s="305"/>
      <c r="F57" s="304"/>
      <c r="G57" s="305"/>
      <c r="H57" s="306"/>
      <c r="I57" s="307"/>
      <c r="J57" s="307"/>
      <c r="K57" s="307"/>
      <c r="L57" s="308"/>
      <c r="M57" s="309"/>
      <c r="N57" s="310"/>
      <c r="O57" s="309"/>
      <c r="P57" s="309"/>
      <c r="Q57" s="310"/>
      <c r="R57" s="300"/>
      <c r="S57" s="300"/>
      <c r="T57" s="300"/>
      <c r="U57" s="300"/>
      <c r="V57" s="300"/>
      <c r="W57" s="300"/>
      <c r="X57" s="300"/>
      <c r="Y57" s="301"/>
      <c r="Z57" s="276"/>
    </row>
    <row r="58" spans="1:29" ht="17.25" customHeight="1" x14ac:dyDescent="0.25">
      <c r="A58" s="277"/>
      <c r="B58" s="347"/>
      <c r="C58" s="348"/>
      <c r="D58" s="345"/>
      <c r="E58" s="346"/>
      <c r="F58" s="345"/>
      <c r="G58" s="346"/>
      <c r="H58" s="438"/>
      <c r="I58" s="437"/>
      <c r="J58" s="437"/>
      <c r="K58" s="437"/>
      <c r="L58" s="356"/>
      <c r="M58" s="354"/>
      <c r="N58" s="355"/>
      <c r="O58" s="354"/>
      <c r="P58" s="354"/>
      <c r="Q58" s="355"/>
      <c r="R58" s="439"/>
      <c r="S58" s="439"/>
      <c r="T58" s="439"/>
      <c r="U58" s="439"/>
      <c r="V58" s="439"/>
      <c r="W58" s="439"/>
      <c r="X58" s="439"/>
      <c r="Y58" s="440"/>
      <c r="Z58" s="276"/>
    </row>
    <row r="59" spans="1:29" ht="16.5" customHeight="1" thickBot="1" x14ac:dyDescent="0.3">
      <c r="A59" s="277"/>
      <c r="B59" s="352" t="s">
        <v>58</v>
      </c>
      <c r="C59" s="353"/>
      <c r="D59" s="353"/>
      <c r="E59" s="353"/>
      <c r="F59" s="353"/>
      <c r="G59" s="353"/>
      <c r="H59" s="353"/>
      <c r="I59" s="441">
        <v>2.31</v>
      </c>
      <c r="J59" s="441"/>
      <c r="K59" s="441"/>
      <c r="L59" s="366">
        <v>93.25</v>
      </c>
      <c r="M59" s="366"/>
      <c r="N59" s="366"/>
      <c r="O59" s="366">
        <v>6.75</v>
      </c>
      <c r="P59" s="366"/>
      <c r="Q59" s="366"/>
      <c r="R59" s="415"/>
      <c r="S59" s="415"/>
      <c r="T59" s="415"/>
      <c r="U59" s="415"/>
      <c r="V59" s="415"/>
      <c r="W59" s="415"/>
      <c r="X59" s="415"/>
      <c r="Y59" s="416"/>
      <c r="Z59" s="276"/>
    </row>
    <row r="60" spans="1:29" ht="25.5" customHeight="1" thickBot="1" x14ac:dyDescent="0.3">
      <c r="A60" s="277"/>
      <c r="B60" s="364" t="s">
        <v>59</v>
      </c>
      <c r="C60" s="365"/>
      <c r="D60" s="365"/>
      <c r="E60" s="365"/>
      <c r="F60" s="365"/>
      <c r="G60" s="365"/>
      <c r="H60" s="365"/>
      <c r="I60" s="349">
        <v>100</v>
      </c>
      <c r="J60" s="349"/>
      <c r="K60" s="349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1"/>
      <c r="Z60" s="276"/>
    </row>
    <row r="61" spans="1:29" ht="15" customHeight="1" x14ac:dyDescent="0.25">
      <c r="A61" s="275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3"/>
    </row>
    <row r="62" spans="1:29" ht="16.5" customHeight="1" x14ac:dyDescent="0.25">
      <c r="S62" s="272"/>
      <c r="T62" s="272"/>
      <c r="U62" s="272"/>
    </row>
    <row r="63" spans="1:29" ht="15.6" customHeight="1" x14ac:dyDescent="0.25">
      <c r="A63" s="271" t="s">
        <v>60</v>
      </c>
      <c r="B63" s="270" t="s">
        <v>61</v>
      </c>
      <c r="C63" s="269"/>
      <c r="D63" s="269"/>
      <c r="E63" s="269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80"/>
      <c r="U63" s="267"/>
      <c r="V63" s="266"/>
      <c r="W63" s="266"/>
      <c r="X63" s="266"/>
      <c r="Y63" s="266"/>
      <c r="Z63" s="265"/>
      <c r="AA63" s="251"/>
      <c r="AB63" s="251"/>
      <c r="AC63" s="251"/>
    </row>
    <row r="64" spans="1:29" ht="26.4" customHeight="1" x14ac:dyDescent="0.25">
      <c r="A64" s="335" t="s">
        <v>62</v>
      </c>
      <c r="B64" s="336"/>
      <c r="C64" s="336"/>
      <c r="D64" s="336"/>
      <c r="E64" s="336"/>
      <c r="F64" s="336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7"/>
      <c r="R64" s="371" t="s">
        <v>63</v>
      </c>
      <c r="S64" s="372"/>
      <c r="T64" s="373"/>
      <c r="U64" s="417" t="s">
        <v>73</v>
      </c>
      <c r="V64" s="418"/>
      <c r="W64" s="418"/>
      <c r="X64" s="419"/>
      <c r="Y64" s="419"/>
      <c r="Z64" s="420"/>
      <c r="AA64" s="251"/>
      <c r="AB64" s="251"/>
      <c r="AC64" s="251"/>
    </row>
    <row r="65" spans="1:29" ht="15.6" customHeight="1" x14ac:dyDescent="0.25">
      <c r="A65" s="374" t="s">
        <v>64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6"/>
      <c r="R65" s="371" t="s">
        <v>65</v>
      </c>
      <c r="S65" s="372"/>
      <c r="T65" s="373"/>
      <c r="U65" s="421" t="s">
        <v>66</v>
      </c>
      <c r="V65" s="422"/>
      <c r="W65" s="422"/>
      <c r="X65" s="423"/>
      <c r="Y65" s="423"/>
      <c r="Z65" s="424"/>
      <c r="AA65" s="251"/>
      <c r="AB65" s="251"/>
      <c r="AC65" s="251"/>
    </row>
    <row r="66" spans="1:29" ht="15.6" customHeight="1" x14ac:dyDescent="0.25">
      <c r="A66" s="377"/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9"/>
      <c r="R66" s="371"/>
      <c r="S66" s="372"/>
      <c r="T66" s="373"/>
      <c r="U66" s="425"/>
      <c r="V66" s="426"/>
      <c r="W66" s="426"/>
      <c r="X66" s="427"/>
      <c r="Y66" s="427"/>
      <c r="Z66" s="428"/>
      <c r="AA66" s="251"/>
      <c r="AB66" s="251"/>
      <c r="AC66" s="251"/>
    </row>
    <row r="67" spans="1:29" ht="15.6" customHeight="1" x14ac:dyDescent="0.25">
      <c r="A67" s="264" t="s">
        <v>67</v>
      </c>
      <c r="B67" s="263" t="s">
        <v>68</v>
      </c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62"/>
      <c r="R67" s="371"/>
      <c r="S67" s="372"/>
      <c r="T67" s="373"/>
      <c r="U67" s="429"/>
      <c r="V67" s="430"/>
      <c r="W67" s="430"/>
      <c r="X67" s="431"/>
      <c r="Y67" s="431"/>
      <c r="Z67" s="432"/>
      <c r="AA67" s="251"/>
      <c r="AB67" s="251"/>
      <c r="AC67" s="251"/>
    </row>
    <row r="68" spans="1:29" ht="15.6" customHeight="1" x14ac:dyDescent="0.25">
      <c r="A68" s="358"/>
      <c r="B68" s="359"/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60"/>
      <c r="R68" s="371" t="s">
        <v>69</v>
      </c>
      <c r="S68" s="372"/>
      <c r="T68" s="373"/>
      <c r="U68" s="261"/>
      <c r="V68" s="260"/>
      <c r="W68" s="260"/>
      <c r="X68" s="260"/>
      <c r="Y68" s="260"/>
      <c r="Z68" s="259"/>
      <c r="AA68" s="251"/>
      <c r="AB68" s="251"/>
      <c r="AC68" s="251"/>
    </row>
    <row r="69" spans="1:29" ht="15.6" customHeight="1" x14ac:dyDescent="0.25">
      <c r="A69" s="358"/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60"/>
      <c r="R69" s="371"/>
      <c r="S69" s="372"/>
      <c r="T69" s="373"/>
      <c r="U69" s="258"/>
      <c r="V69" s="426"/>
      <c r="W69" s="426"/>
      <c r="X69" s="426"/>
      <c r="Y69" s="426"/>
      <c r="Z69" s="257"/>
      <c r="AA69" s="251"/>
      <c r="AB69" s="251"/>
      <c r="AC69" s="251"/>
    </row>
    <row r="70" spans="1:29" ht="15.6" customHeight="1" x14ac:dyDescent="0.25">
      <c r="A70" s="358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59"/>
      <c r="P70" s="359"/>
      <c r="Q70" s="360"/>
      <c r="R70" s="371"/>
      <c r="S70" s="372"/>
      <c r="T70" s="373"/>
      <c r="U70" s="258"/>
      <c r="V70" s="426"/>
      <c r="W70" s="426"/>
      <c r="X70" s="426"/>
      <c r="Y70" s="426"/>
      <c r="Z70" s="257"/>
      <c r="AA70" s="251"/>
      <c r="AB70" s="251"/>
      <c r="AC70" s="251"/>
    </row>
    <row r="71" spans="1:29" ht="15.6" customHeight="1" x14ac:dyDescent="0.25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3"/>
      <c r="R71" s="434"/>
      <c r="S71" s="435"/>
      <c r="T71" s="436"/>
      <c r="U71" s="256"/>
      <c r="V71" s="255"/>
      <c r="W71" s="255"/>
      <c r="X71" s="255"/>
      <c r="Y71" s="255"/>
      <c r="Z71" s="254"/>
      <c r="AA71" s="251"/>
      <c r="AB71" s="251"/>
      <c r="AC71" s="251"/>
    </row>
    <row r="72" spans="1:29" ht="16.5" customHeight="1" x14ac:dyDescent="0.25">
      <c r="R72" s="253"/>
      <c r="S72" s="253"/>
      <c r="T72" s="253"/>
      <c r="U72" s="252"/>
      <c r="V72" s="252"/>
      <c r="W72" s="252"/>
      <c r="X72" s="252"/>
      <c r="Y72" s="252"/>
      <c r="Z72" s="252"/>
      <c r="AA72" s="251"/>
      <c r="AB72" s="251"/>
      <c r="AC72" s="251"/>
    </row>
  </sheetData>
  <sheetProtection formatCells="0" formatColumns="0" formatRows="0" insertColumns="0" insertRows="0" insertHyperlinks="0" deleteColumns="0" deleteRows="0" selectLockedCells="1" sort="0" autoFilter="0" pivotTables="0"/>
  <mergeCells count="153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2:Q32"/>
    <mergeCell ref="F32:H32"/>
    <mergeCell ref="I32:K32"/>
    <mergeCell ref="L32:N32"/>
    <mergeCell ref="F31:H31"/>
    <mergeCell ref="I31:K31"/>
    <mergeCell ref="L31:N31"/>
    <mergeCell ref="O31:Q31"/>
    <mergeCell ref="D36:E36"/>
    <mergeCell ref="F36:H36"/>
    <mergeCell ref="I36:K36"/>
    <mergeCell ref="L36:N36"/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O34:Q34"/>
    <mergeCell ref="B35:C35"/>
    <mergeCell ref="D35:E35"/>
    <mergeCell ref="F35:H35"/>
    <mergeCell ref="I35:K35"/>
    <mergeCell ref="L35:N35"/>
    <mergeCell ref="B34:C34"/>
    <mergeCell ref="D34:E34"/>
    <mergeCell ref="F34:H34"/>
    <mergeCell ref="I34:K34"/>
    <mergeCell ref="L34:N34"/>
    <mergeCell ref="O35:Q35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A16A-1F47-405F-AB77-CF1E7CE72D3C}">
  <sheetPr>
    <pageSetUpPr fitToPage="1"/>
  </sheetPr>
  <dimension ref="A1:AN64"/>
  <sheetViews>
    <sheetView workbookViewId="0">
      <selection activeCell="G13" sqref="G13:L13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86</v>
      </c>
      <c r="J5" s="369"/>
      <c r="K5" s="370"/>
      <c r="L5" s="410" t="s">
        <v>3</v>
      </c>
      <c r="M5" s="411"/>
      <c r="N5" s="411"/>
      <c r="O5" s="412"/>
      <c r="P5" s="395" t="s">
        <v>345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341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89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94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341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344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331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2.38</v>
      </c>
      <c r="J29" s="318"/>
      <c r="K29" s="318"/>
      <c r="L29" s="319">
        <v>96</v>
      </c>
      <c r="M29" s="320"/>
      <c r="N29" s="321"/>
      <c r="O29" s="320">
        <v>4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2.3759999999999999</v>
      </c>
      <c r="J30" s="318"/>
      <c r="K30" s="318"/>
      <c r="L30" s="319">
        <v>95.8</v>
      </c>
      <c r="M30" s="320"/>
      <c r="N30" s="321"/>
      <c r="O30" s="320">
        <v>4.2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2.3769999999999998</v>
      </c>
      <c r="J31" s="318"/>
      <c r="K31" s="318"/>
      <c r="L31" s="319">
        <v>95.8</v>
      </c>
      <c r="M31" s="320"/>
      <c r="N31" s="321"/>
      <c r="O31" s="320">
        <v>4.2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2.3559999999999999</v>
      </c>
      <c r="J32" s="318"/>
      <c r="K32" s="318"/>
      <c r="L32" s="319">
        <v>95</v>
      </c>
      <c r="M32" s="320"/>
      <c r="N32" s="321"/>
      <c r="O32" s="320">
        <v>5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2.3439999999999999</v>
      </c>
      <c r="J33" s="318"/>
      <c r="K33" s="318"/>
      <c r="L33" s="319">
        <v>94.5</v>
      </c>
      <c r="M33" s="320"/>
      <c r="N33" s="321"/>
      <c r="O33" s="320">
        <v>5.5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2.3149999999999999</v>
      </c>
      <c r="J34" s="318"/>
      <c r="K34" s="318"/>
      <c r="L34" s="319">
        <v>93.3</v>
      </c>
      <c r="M34" s="320"/>
      <c r="N34" s="321"/>
      <c r="O34" s="320">
        <v>6.7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2.2789999999999999</v>
      </c>
      <c r="J35" s="318"/>
      <c r="K35" s="318"/>
      <c r="L35" s="319">
        <v>91.9</v>
      </c>
      <c r="M35" s="320"/>
      <c r="N35" s="321"/>
      <c r="O35" s="320">
        <v>8.1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2.3279999999999998</v>
      </c>
      <c r="J36" s="318"/>
      <c r="K36" s="318"/>
      <c r="L36" s="319">
        <v>93.9</v>
      </c>
      <c r="M36" s="320"/>
      <c r="N36" s="321"/>
      <c r="O36" s="320">
        <v>6.1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2.3740000000000001</v>
      </c>
      <c r="J37" s="318"/>
      <c r="K37" s="318"/>
      <c r="L37" s="319">
        <v>95.7</v>
      </c>
      <c r="M37" s="320"/>
      <c r="N37" s="321"/>
      <c r="O37" s="320">
        <v>4.3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2.3980000000000001</v>
      </c>
      <c r="J38" s="318"/>
      <c r="K38" s="318"/>
      <c r="L38" s="319">
        <v>96.7</v>
      </c>
      <c r="M38" s="320"/>
      <c r="N38" s="321"/>
      <c r="O38" s="320">
        <v>3.3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2.327</v>
      </c>
      <c r="J39" s="318"/>
      <c r="K39" s="318"/>
      <c r="L39" s="319">
        <v>93.8</v>
      </c>
      <c r="M39" s="320"/>
      <c r="N39" s="321"/>
      <c r="O39" s="320">
        <v>6.2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2.3039999999999998</v>
      </c>
      <c r="J40" s="318"/>
      <c r="K40" s="318"/>
      <c r="L40" s="319">
        <v>92.9</v>
      </c>
      <c r="M40" s="320"/>
      <c r="N40" s="321"/>
      <c r="O40" s="320">
        <v>7.1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7.25" customHeight="1" x14ac:dyDescent="0.25">
      <c r="A41" s="277"/>
      <c r="B41" s="347"/>
      <c r="C41" s="348"/>
      <c r="D41" s="345"/>
      <c r="E41" s="346"/>
      <c r="F41" s="345"/>
      <c r="G41" s="346"/>
      <c r="H41" s="438"/>
      <c r="I41" s="437"/>
      <c r="J41" s="437"/>
      <c r="K41" s="437"/>
      <c r="L41" s="356"/>
      <c r="M41" s="354"/>
      <c r="N41" s="355"/>
      <c r="O41" s="354"/>
      <c r="P41" s="354"/>
      <c r="Q41" s="355"/>
      <c r="R41" s="439"/>
      <c r="S41" s="439"/>
      <c r="T41" s="439"/>
      <c r="U41" s="439"/>
      <c r="V41" s="439"/>
      <c r="W41" s="439"/>
      <c r="X41" s="439"/>
      <c r="Y41" s="440"/>
      <c r="Z41" s="276"/>
    </row>
    <row r="42" spans="1:26" ht="17.25" customHeight="1" x14ac:dyDescent="0.25">
      <c r="A42" s="277"/>
      <c r="B42" s="347"/>
      <c r="C42" s="348"/>
      <c r="D42" s="345"/>
      <c r="E42" s="346"/>
      <c r="F42" s="345"/>
      <c r="G42" s="346"/>
      <c r="H42" s="438"/>
      <c r="I42" s="437"/>
      <c r="J42" s="437"/>
      <c r="K42" s="437"/>
      <c r="L42" s="356"/>
      <c r="M42" s="354"/>
      <c r="N42" s="355"/>
      <c r="O42" s="354"/>
      <c r="P42" s="354"/>
      <c r="Q42" s="355"/>
      <c r="R42" s="439"/>
      <c r="S42" s="439"/>
      <c r="T42" s="439"/>
      <c r="U42" s="439"/>
      <c r="V42" s="439"/>
      <c r="W42" s="439"/>
      <c r="X42" s="439"/>
      <c r="Y42" s="440"/>
      <c r="Z42" s="276"/>
    </row>
    <row r="43" spans="1:26" ht="17.25" customHeight="1" x14ac:dyDescent="0.25">
      <c r="A43" s="277"/>
      <c r="B43" s="347"/>
      <c r="C43" s="348"/>
      <c r="D43" s="345"/>
      <c r="E43" s="346"/>
      <c r="F43" s="345"/>
      <c r="G43" s="346"/>
      <c r="H43" s="438"/>
      <c r="I43" s="437"/>
      <c r="J43" s="437"/>
      <c r="K43" s="437"/>
      <c r="L43" s="356"/>
      <c r="M43" s="354"/>
      <c r="N43" s="355"/>
      <c r="O43" s="354"/>
      <c r="P43" s="354"/>
      <c r="Q43" s="355"/>
      <c r="R43" s="439"/>
      <c r="S43" s="439"/>
      <c r="T43" s="439"/>
      <c r="U43" s="439"/>
      <c r="V43" s="439"/>
      <c r="W43" s="439"/>
      <c r="X43" s="439"/>
      <c r="Y43" s="440"/>
      <c r="Z43" s="276"/>
    </row>
    <row r="44" spans="1:26" ht="17.25" customHeight="1" x14ac:dyDescent="0.25">
      <c r="A44" s="277"/>
      <c r="B44" s="347"/>
      <c r="C44" s="348"/>
      <c r="D44" s="345"/>
      <c r="E44" s="346"/>
      <c r="F44" s="345"/>
      <c r="G44" s="346"/>
      <c r="H44" s="438"/>
      <c r="I44" s="437"/>
      <c r="J44" s="437"/>
      <c r="K44" s="437"/>
      <c r="L44" s="356"/>
      <c r="M44" s="354"/>
      <c r="N44" s="355"/>
      <c r="O44" s="354"/>
      <c r="P44" s="354"/>
      <c r="Q44" s="355"/>
      <c r="R44" s="439"/>
      <c r="S44" s="439"/>
      <c r="T44" s="439"/>
      <c r="U44" s="439"/>
      <c r="V44" s="439"/>
      <c r="W44" s="439"/>
      <c r="X44" s="439"/>
      <c r="Y44" s="440"/>
      <c r="Z44" s="276"/>
    </row>
    <row r="45" spans="1:26" ht="17.25" customHeight="1" x14ac:dyDescent="0.25">
      <c r="A45" s="277"/>
      <c r="B45" s="347"/>
      <c r="C45" s="348"/>
      <c r="D45" s="345"/>
      <c r="E45" s="346"/>
      <c r="F45" s="345"/>
      <c r="G45" s="346"/>
      <c r="H45" s="438"/>
      <c r="I45" s="437"/>
      <c r="J45" s="437"/>
      <c r="K45" s="437"/>
      <c r="L45" s="356"/>
      <c r="M45" s="354"/>
      <c r="N45" s="355"/>
      <c r="O45" s="354"/>
      <c r="P45" s="354"/>
      <c r="Q45" s="355"/>
      <c r="R45" s="439"/>
      <c r="S45" s="439"/>
      <c r="T45" s="439"/>
      <c r="U45" s="439"/>
      <c r="V45" s="439"/>
      <c r="W45" s="439"/>
      <c r="X45" s="439"/>
      <c r="Y45" s="440"/>
      <c r="Z45" s="276"/>
    </row>
    <row r="46" spans="1:26" ht="17.25" customHeight="1" x14ac:dyDescent="0.25">
      <c r="A46" s="277"/>
      <c r="B46" s="347"/>
      <c r="C46" s="348"/>
      <c r="D46" s="345"/>
      <c r="E46" s="346"/>
      <c r="F46" s="345"/>
      <c r="G46" s="346"/>
      <c r="H46" s="438"/>
      <c r="I46" s="437"/>
      <c r="J46" s="437"/>
      <c r="K46" s="437"/>
      <c r="L46" s="356"/>
      <c r="M46" s="354"/>
      <c r="N46" s="355"/>
      <c r="O46" s="354"/>
      <c r="P46" s="354"/>
      <c r="Q46" s="355"/>
      <c r="R46" s="439"/>
      <c r="S46" s="439"/>
      <c r="T46" s="439"/>
      <c r="U46" s="439"/>
      <c r="V46" s="439"/>
      <c r="W46" s="439"/>
      <c r="X46" s="439"/>
      <c r="Y46" s="440"/>
      <c r="Z46" s="276"/>
    </row>
    <row r="47" spans="1:26" ht="17.25" customHeight="1" x14ac:dyDescent="0.25">
      <c r="A47" s="277"/>
      <c r="B47" s="347"/>
      <c r="C47" s="348"/>
      <c r="D47" s="345"/>
      <c r="E47" s="346"/>
      <c r="F47" s="345"/>
      <c r="G47" s="346"/>
      <c r="H47" s="438"/>
      <c r="I47" s="437"/>
      <c r="J47" s="437"/>
      <c r="K47" s="437"/>
      <c r="L47" s="356"/>
      <c r="M47" s="354"/>
      <c r="N47" s="355"/>
      <c r="O47" s="354"/>
      <c r="P47" s="354"/>
      <c r="Q47" s="355"/>
      <c r="R47" s="439"/>
      <c r="S47" s="439"/>
      <c r="T47" s="439"/>
      <c r="U47" s="439"/>
      <c r="V47" s="439"/>
      <c r="W47" s="439"/>
      <c r="X47" s="439"/>
      <c r="Y47" s="440"/>
      <c r="Z47" s="276"/>
    </row>
    <row r="48" spans="1:26" ht="17.25" customHeight="1" x14ac:dyDescent="0.25">
      <c r="A48" s="277"/>
      <c r="B48" s="347"/>
      <c r="C48" s="348"/>
      <c r="D48" s="345"/>
      <c r="E48" s="346"/>
      <c r="F48" s="345"/>
      <c r="G48" s="346"/>
      <c r="H48" s="438"/>
      <c r="I48" s="437"/>
      <c r="J48" s="437"/>
      <c r="K48" s="437"/>
      <c r="L48" s="356"/>
      <c r="M48" s="354"/>
      <c r="N48" s="355"/>
      <c r="O48" s="354"/>
      <c r="P48" s="354"/>
      <c r="Q48" s="355"/>
      <c r="R48" s="439"/>
      <c r="S48" s="439"/>
      <c r="T48" s="439"/>
      <c r="U48" s="439"/>
      <c r="V48" s="439"/>
      <c r="W48" s="439"/>
      <c r="X48" s="439"/>
      <c r="Y48" s="440"/>
      <c r="Z48" s="276"/>
    </row>
    <row r="49" spans="1:29" ht="17.25" customHeight="1" x14ac:dyDescent="0.25">
      <c r="A49" s="277"/>
      <c r="B49" s="347"/>
      <c r="C49" s="348"/>
      <c r="D49" s="345"/>
      <c r="E49" s="346"/>
      <c r="F49" s="345"/>
      <c r="G49" s="346"/>
      <c r="H49" s="438"/>
      <c r="I49" s="437"/>
      <c r="J49" s="437"/>
      <c r="K49" s="437"/>
      <c r="L49" s="356"/>
      <c r="M49" s="354"/>
      <c r="N49" s="355"/>
      <c r="O49" s="354"/>
      <c r="P49" s="354"/>
      <c r="Q49" s="355"/>
      <c r="R49" s="439"/>
      <c r="S49" s="439"/>
      <c r="T49" s="439"/>
      <c r="U49" s="439"/>
      <c r="V49" s="439"/>
      <c r="W49" s="439"/>
      <c r="X49" s="439"/>
      <c r="Y49" s="440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2.35</v>
      </c>
      <c r="J51" s="441"/>
      <c r="K51" s="441"/>
      <c r="L51" s="366">
        <v>94.61</v>
      </c>
      <c r="M51" s="366"/>
      <c r="N51" s="366"/>
      <c r="O51" s="366">
        <v>5.39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41:E41"/>
    <mergeCell ref="B41:C41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41:K41"/>
    <mergeCell ref="F41:H41"/>
    <mergeCell ref="R41:Y41"/>
    <mergeCell ref="O41:Q41"/>
    <mergeCell ref="L41:N41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R42:Y42"/>
    <mergeCell ref="O43:Q43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B42:C42"/>
    <mergeCell ref="D42:E42"/>
    <mergeCell ref="F42:H42"/>
    <mergeCell ref="I42:K42"/>
    <mergeCell ref="L42:N42"/>
    <mergeCell ref="O42:Q42"/>
    <mergeCell ref="D43:E43"/>
    <mergeCell ref="F43:H43"/>
    <mergeCell ref="I43:K43"/>
    <mergeCell ref="L43:N43"/>
    <mergeCell ref="I47:K47"/>
    <mergeCell ref="L47:N47"/>
    <mergeCell ref="O45:Q45"/>
    <mergeCell ref="F45:H45"/>
    <mergeCell ref="I45:K45"/>
    <mergeCell ref="L45:N45"/>
    <mergeCell ref="O47:Q47"/>
    <mergeCell ref="R45:Y45"/>
    <mergeCell ref="R47:Y47"/>
    <mergeCell ref="B47:C47"/>
    <mergeCell ref="D47:E47"/>
    <mergeCell ref="R48:Y48"/>
    <mergeCell ref="O49:Q49"/>
    <mergeCell ref="R49:Y49"/>
    <mergeCell ref="B50:C50"/>
    <mergeCell ref="D50:E50"/>
    <mergeCell ref="F50:H50"/>
    <mergeCell ref="I50:K50"/>
    <mergeCell ref="L50:N50"/>
    <mergeCell ref="O50:Q50"/>
    <mergeCell ref="R50:Y50"/>
    <mergeCell ref="B49:C49"/>
    <mergeCell ref="B48:C48"/>
    <mergeCell ref="D48:E48"/>
    <mergeCell ref="F48:H48"/>
    <mergeCell ref="I48:K48"/>
    <mergeCell ref="L48:N48"/>
    <mergeCell ref="O48:Q48"/>
    <mergeCell ref="D49:E49"/>
    <mergeCell ref="F49:H49"/>
    <mergeCell ref="I49:K49"/>
    <mergeCell ref="L49:N49"/>
    <mergeCell ref="F47:H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F6D2-64FD-4FA9-B0C4-98D50BD3CF43}">
  <sheetPr>
    <pageSetUpPr fitToPage="1"/>
  </sheetPr>
  <dimension ref="A1:AN64"/>
  <sheetViews>
    <sheetView topLeftCell="A35"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85</v>
      </c>
      <c r="J5" s="369"/>
      <c r="K5" s="370"/>
      <c r="L5" s="410" t="s">
        <v>3</v>
      </c>
      <c r="M5" s="411"/>
      <c r="N5" s="411"/>
      <c r="O5" s="412"/>
      <c r="P5" s="395" t="s">
        <v>345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341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89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20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341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344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331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2.371</v>
      </c>
      <c r="J29" s="318"/>
      <c r="K29" s="318"/>
      <c r="L29" s="319">
        <v>95.6</v>
      </c>
      <c r="M29" s="320"/>
      <c r="N29" s="321"/>
      <c r="O29" s="320">
        <v>4.4000000000000004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2.3460000000000001</v>
      </c>
      <c r="J30" s="318"/>
      <c r="K30" s="318"/>
      <c r="L30" s="319">
        <v>94.6</v>
      </c>
      <c r="M30" s="320"/>
      <c r="N30" s="321"/>
      <c r="O30" s="320">
        <v>5.4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2.4</v>
      </c>
      <c r="J31" s="318"/>
      <c r="K31" s="318"/>
      <c r="L31" s="319">
        <v>96.8</v>
      </c>
      <c r="M31" s="320"/>
      <c r="N31" s="321"/>
      <c r="O31" s="320">
        <v>3.2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2.2989999999999999</v>
      </c>
      <c r="J32" s="318"/>
      <c r="K32" s="318"/>
      <c r="L32" s="319">
        <v>92.7</v>
      </c>
      <c r="M32" s="320"/>
      <c r="N32" s="321"/>
      <c r="O32" s="320">
        <v>7.3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2.29</v>
      </c>
      <c r="J33" s="318"/>
      <c r="K33" s="318"/>
      <c r="L33" s="319">
        <v>92.3</v>
      </c>
      <c r="M33" s="320"/>
      <c r="N33" s="321"/>
      <c r="O33" s="320">
        <v>7.7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2.3140000000000001</v>
      </c>
      <c r="J34" s="318"/>
      <c r="K34" s="318"/>
      <c r="L34" s="319">
        <v>93.3</v>
      </c>
      <c r="M34" s="320"/>
      <c r="N34" s="321"/>
      <c r="O34" s="320">
        <v>6.7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2.3889999999999998</v>
      </c>
      <c r="J35" s="318"/>
      <c r="K35" s="318"/>
      <c r="L35" s="319">
        <v>96.3</v>
      </c>
      <c r="M35" s="320"/>
      <c r="N35" s="321"/>
      <c r="O35" s="320">
        <v>3.7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2.33</v>
      </c>
      <c r="J36" s="318"/>
      <c r="K36" s="318"/>
      <c r="L36" s="319">
        <v>94</v>
      </c>
      <c r="M36" s="320"/>
      <c r="N36" s="321"/>
      <c r="O36" s="320">
        <v>6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2.36</v>
      </c>
      <c r="J37" s="318"/>
      <c r="K37" s="318"/>
      <c r="L37" s="319">
        <v>95.2</v>
      </c>
      <c r="M37" s="320"/>
      <c r="N37" s="321"/>
      <c r="O37" s="320">
        <v>4.8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2.2909999999999999</v>
      </c>
      <c r="J38" s="318"/>
      <c r="K38" s="318"/>
      <c r="L38" s="319">
        <v>92.4</v>
      </c>
      <c r="M38" s="320"/>
      <c r="N38" s="321"/>
      <c r="O38" s="320">
        <v>7.6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2.3170000000000002</v>
      </c>
      <c r="J39" s="318"/>
      <c r="K39" s="318"/>
      <c r="L39" s="319">
        <v>93.4</v>
      </c>
      <c r="M39" s="320"/>
      <c r="N39" s="321"/>
      <c r="O39" s="320">
        <v>6.6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2.31</v>
      </c>
      <c r="J40" s="318"/>
      <c r="K40" s="318"/>
      <c r="L40" s="319">
        <v>93.1</v>
      </c>
      <c r="M40" s="320"/>
      <c r="N40" s="321"/>
      <c r="O40" s="320">
        <v>6.9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315"/>
      <c r="E41" s="316"/>
      <c r="F41" s="315"/>
      <c r="G41" s="316"/>
      <c r="H41" s="317"/>
      <c r="I41" s="318">
        <v>2.3330000000000002</v>
      </c>
      <c r="J41" s="318"/>
      <c r="K41" s="318"/>
      <c r="L41" s="319">
        <v>94.1</v>
      </c>
      <c r="M41" s="320"/>
      <c r="N41" s="321"/>
      <c r="O41" s="320">
        <v>5.9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315"/>
      <c r="E42" s="316"/>
      <c r="F42" s="315"/>
      <c r="G42" s="316"/>
      <c r="H42" s="317"/>
      <c r="I42" s="318">
        <v>2.2799999999999998</v>
      </c>
      <c r="J42" s="318"/>
      <c r="K42" s="318"/>
      <c r="L42" s="319">
        <v>91.9</v>
      </c>
      <c r="M42" s="320"/>
      <c r="N42" s="321"/>
      <c r="O42" s="320">
        <v>8.1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>
        <v>15</v>
      </c>
      <c r="C43" s="314"/>
      <c r="D43" s="315"/>
      <c r="E43" s="316"/>
      <c r="F43" s="315"/>
      <c r="G43" s="316"/>
      <c r="H43" s="317"/>
      <c r="I43" s="318">
        <v>2.2770000000000001</v>
      </c>
      <c r="J43" s="318"/>
      <c r="K43" s="318"/>
      <c r="L43" s="319">
        <v>91.8</v>
      </c>
      <c r="M43" s="320"/>
      <c r="N43" s="321"/>
      <c r="O43" s="320">
        <v>8.1999999999999993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2.33</v>
      </c>
      <c r="J51" s="441"/>
      <c r="K51" s="441"/>
      <c r="L51" s="366">
        <v>93.83</v>
      </c>
      <c r="M51" s="366"/>
      <c r="N51" s="366"/>
      <c r="O51" s="366">
        <v>6.17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2C99-AA13-48B4-A06E-14033FF7424E}">
  <sheetPr>
    <pageSetUpPr fitToPage="1"/>
  </sheetPr>
  <dimension ref="A1:AN63"/>
  <sheetViews>
    <sheetView topLeftCell="A28" workbookViewId="0">
      <selection activeCell="R73" sqref="R73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84</v>
      </c>
      <c r="J5" s="369"/>
      <c r="K5" s="370"/>
      <c r="L5" s="410" t="s">
        <v>3</v>
      </c>
      <c r="M5" s="411"/>
      <c r="N5" s="411"/>
      <c r="O5" s="412"/>
      <c r="P5" s="395">
        <v>46001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341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114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341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335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29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343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2.5019999999999998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421" t="s">
        <v>340</v>
      </c>
      <c r="E29" s="442"/>
      <c r="F29" s="315"/>
      <c r="G29" s="316"/>
      <c r="H29" s="317"/>
      <c r="I29" s="318">
        <v>2.3050000000000002</v>
      </c>
      <c r="J29" s="318"/>
      <c r="K29" s="318"/>
      <c r="L29" s="319">
        <v>92.1</v>
      </c>
      <c r="M29" s="320"/>
      <c r="N29" s="321"/>
      <c r="O29" s="320">
        <v>7.9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429"/>
      <c r="E30" s="443"/>
      <c r="F30" s="315"/>
      <c r="G30" s="316"/>
      <c r="H30" s="317"/>
      <c r="I30" s="318">
        <v>2.3149999999999999</v>
      </c>
      <c r="J30" s="318"/>
      <c r="K30" s="318"/>
      <c r="L30" s="319">
        <v>92.5</v>
      </c>
      <c r="M30" s="320"/>
      <c r="N30" s="321"/>
      <c r="O30" s="320">
        <v>7.5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421" t="s">
        <v>335</v>
      </c>
      <c r="E31" s="442"/>
      <c r="F31" s="315"/>
      <c r="G31" s="316"/>
      <c r="H31" s="317"/>
      <c r="I31" s="318">
        <v>2.3719999999999999</v>
      </c>
      <c r="J31" s="318"/>
      <c r="K31" s="318"/>
      <c r="L31" s="319">
        <v>94.8</v>
      </c>
      <c r="M31" s="320"/>
      <c r="N31" s="321"/>
      <c r="O31" s="320">
        <v>5.2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425"/>
      <c r="E32" s="445"/>
      <c r="F32" s="315"/>
      <c r="G32" s="316"/>
      <c r="H32" s="317"/>
      <c r="I32" s="318">
        <v>2.3580000000000001</v>
      </c>
      <c r="J32" s="318"/>
      <c r="K32" s="318"/>
      <c r="L32" s="319">
        <v>94.2</v>
      </c>
      <c r="M32" s="320"/>
      <c r="N32" s="321"/>
      <c r="O32" s="320">
        <v>5.8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425"/>
      <c r="E33" s="445"/>
      <c r="F33" s="315"/>
      <c r="G33" s="316"/>
      <c r="H33" s="317"/>
      <c r="I33" s="318">
        <v>2.339</v>
      </c>
      <c r="J33" s="318"/>
      <c r="K33" s="318"/>
      <c r="L33" s="319">
        <v>93.5</v>
      </c>
      <c r="M33" s="320"/>
      <c r="N33" s="321"/>
      <c r="O33" s="320">
        <v>6.5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425"/>
      <c r="E34" s="445"/>
      <c r="F34" s="315"/>
      <c r="G34" s="316"/>
      <c r="H34" s="317"/>
      <c r="I34" s="318">
        <v>2.3159999999999998</v>
      </c>
      <c r="J34" s="318"/>
      <c r="K34" s="318"/>
      <c r="L34" s="319">
        <v>92.6</v>
      </c>
      <c r="M34" s="320"/>
      <c r="N34" s="321"/>
      <c r="O34" s="320">
        <v>7.4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425"/>
      <c r="E35" s="445"/>
      <c r="F35" s="315"/>
      <c r="G35" s="316"/>
      <c r="H35" s="317"/>
      <c r="I35" s="318">
        <v>2.399</v>
      </c>
      <c r="J35" s="318"/>
      <c r="K35" s="318"/>
      <c r="L35" s="319">
        <v>95.9</v>
      </c>
      <c r="M35" s="320"/>
      <c r="N35" s="321"/>
      <c r="O35" s="320">
        <v>4.0999999999999996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425"/>
      <c r="E36" s="445"/>
      <c r="F36" s="315"/>
      <c r="G36" s="316"/>
      <c r="H36" s="317"/>
      <c r="I36" s="318">
        <v>2.3730000000000002</v>
      </c>
      <c r="J36" s="318"/>
      <c r="K36" s="318"/>
      <c r="L36" s="319">
        <v>94.8</v>
      </c>
      <c r="M36" s="320"/>
      <c r="N36" s="321"/>
      <c r="O36" s="320">
        <v>5.2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425"/>
      <c r="E37" s="445"/>
      <c r="F37" s="315"/>
      <c r="G37" s="316"/>
      <c r="H37" s="317"/>
      <c r="I37" s="318">
        <v>2.383</v>
      </c>
      <c r="J37" s="318"/>
      <c r="K37" s="318"/>
      <c r="L37" s="319">
        <v>95.2</v>
      </c>
      <c r="M37" s="320"/>
      <c r="N37" s="321"/>
      <c r="O37" s="320">
        <v>4.8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425"/>
      <c r="E38" s="445"/>
      <c r="F38" s="315"/>
      <c r="G38" s="316"/>
      <c r="H38" s="317"/>
      <c r="I38" s="318">
        <v>2.3719999999999999</v>
      </c>
      <c r="J38" s="318"/>
      <c r="K38" s="318"/>
      <c r="L38" s="319">
        <v>94.8</v>
      </c>
      <c r="M38" s="320"/>
      <c r="N38" s="321"/>
      <c r="O38" s="320">
        <v>5.2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425"/>
      <c r="E39" s="445"/>
      <c r="F39" s="315"/>
      <c r="G39" s="316"/>
      <c r="H39" s="317"/>
      <c r="I39" s="318">
        <v>2.3730000000000002</v>
      </c>
      <c r="J39" s="318"/>
      <c r="K39" s="318"/>
      <c r="L39" s="319">
        <v>94.8</v>
      </c>
      <c r="M39" s="320"/>
      <c r="N39" s="321"/>
      <c r="O39" s="320">
        <v>5.2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425"/>
      <c r="E40" s="445"/>
      <c r="F40" s="315"/>
      <c r="G40" s="316"/>
      <c r="H40" s="317"/>
      <c r="I40" s="318">
        <v>2.3180000000000001</v>
      </c>
      <c r="J40" s="318"/>
      <c r="K40" s="318"/>
      <c r="L40" s="319">
        <v>92.6</v>
      </c>
      <c r="M40" s="320"/>
      <c r="N40" s="321"/>
      <c r="O40" s="320">
        <v>7.4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425"/>
      <c r="E41" s="445"/>
      <c r="F41" s="315"/>
      <c r="G41" s="316"/>
      <c r="H41" s="317"/>
      <c r="I41" s="318">
        <v>2.4</v>
      </c>
      <c r="J41" s="318"/>
      <c r="K41" s="318"/>
      <c r="L41" s="319">
        <v>95.9</v>
      </c>
      <c r="M41" s="320"/>
      <c r="N41" s="321"/>
      <c r="O41" s="320">
        <v>4.0999999999999996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425"/>
      <c r="E42" s="445"/>
      <c r="F42" s="315"/>
      <c r="G42" s="316"/>
      <c r="H42" s="317"/>
      <c r="I42" s="318">
        <v>2.351</v>
      </c>
      <c r="J42" s="318"/>
      <c r="K42" s="318"/>
      <c r="L42" s="319">
        <v>94</v>
      </c>
      <c r="M42" s="320"/>
      <c r="N42" s="321"/>
      <c r="O42" s="320">
        <v>6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>
        <v>15</v>
      </c>
      <c r="C43" s="314"/>
      <c r="D43" s="425"/>
      <c r="E43" s="445"/>
      <c r="F43" s="315"/>
      <c r="G43" s="316"/>
      <c r="H43" s="317"/>
      <c r="I43" s="318">
        <v>2.3330000000000002</v>
      </c>
      <c r="J43" s="318"/>
      <c r="K43" s="318"/>
      <c r="L43" s="319">
        <v>93.2</v>
      </c>
      <c r="M43" s="320"/>
      <c r="N43" s="321"/>
      <c r="O43" s="320">
        <v>6.8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>
        <v>16</v>
      </c>
      <c r="C44" s="314"/>
      <c r="D44" s="425"/>
      <c r="E44" s="445"/>
      <c r="F44" s="315"/>
      <c r="G44" s="316"/>
      <c r="H44" s="317"/>
      <c r="I44" s="318">
        <v>2.3210000000000002</v>
      </c>
      <c r="J44" s="318"/>
      <c r="K44" s="318"/>
      <c r="L44" s="319">
        <v>92.8</v>
      </c>
      <c r="M44" s="320"/>
      <c r="N44" s="321"/>
      <c r="O44" s="320">
        <v>7.2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>
        <v>17</v>
      </c>
      <c r="C45" s="314"/>
      <c r="D45" s="425"/>
      <c r="E45" s="445"/>
      <c r="F45" s="315"/>
      <c r="G45" s="316"/>
      <c r="H45" s="317"/>
      <c r="I45" s="318">
        <v>2.3450000000000002</v>
      </c>
      <c r="J45" s="318"/>
      <c r="K45" s="318"/>
      <c r="L45" s="319">
        <v>93.7</v>
      </c>
      <c r="M45" s="320"/>
      <c r="N45" s="321"/>
      <c r="O45" s="320">
        <v>6.3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>
        <v>18</v>
      </c>
      <c r="C46" s="314"/>
      <c r="D46" s="425"/>
      <c r="E46" s="445"/>
      <c r="F46" s="315"/>
      <c r="G46" s="316"/>
      <c r="H46" s="317"/>
      <c r="I46" s="318">
        <v>2.3149999999999999</v>
      </c>
      <c r="J46" s="318"/>
      <c r="K46" s="318"/>
      <c r="L46" s="319">
        <v>92.5</v>
      </c>
      <c r="M46" s="320"/>
      <c r="N46" s="321"/>
      <c r="O46" s="320">
        <v>7.5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>
        <v>19</v>
      </c>
      <c r="C47" s="314"/>
      <c r="D47" s="425"/>
      <c r="E47" s="445"/>
      <c r="F47" s="315"/>
      <c r="G47" s="316"/>
      <c r="H47" s="317"/>
      <c r="I47" s="318">
        <v>2.3380000000000001</v>
      </c>
      <c r="J47" s="318"/>
      <c r="K47" s="318"/>
      <c r="L47" s="319">
        <v>93.4</v>
      </c>
      <c r="M47" s="320"/>
      <c r="N47" s="321"/>
      <c r="O47" s="320">
        <v>6.6</v>
      </c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>
        <v>20</v>
      </c>
      <c r="C48" s="314"/>
      <c r="D48" s="429"/>
      <c r="E48" s="443"/>
      <c r="F48" s="315"/>
      <c r="G48" s="316"/>
      <c r="H48" s="317"/>
      <c r="I48" s="318">
        <v>2.3290000000000002</v>
      </c>
      <c r="J48" s="318"/>
      <c r="K48" s="318"/>
      <c r="L48" s="319">
        <v>93.1</v>
      </c>
      <c r="M48" s="320"/>
      <c r="N48" s="321"/>
      <c r="O48" s="320">
        <v>6.9</v>
      </c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7.25" customHeight="1" x14ac:dyDescent="0.25">
      <c r="A49" s="277"/>
      <c r="B49" s="347"/>
      <c r="C49" s="348"/>
      <c r="D49" s="345"/>
      <c r="E49" s="346"/>
      <c r="F49" s="345"/>
      <c r="G49" s="346"/>
      <c r="H49" s="438"/>
      <c r="I49" s="437"/>
      <c r="J49" s="437"/>
      <c r="K49" s="437"/>
      <c r="L49" s="356"/>
      <c r="M49" s="354"/>
      <c r="N49" s="355"/>
      <c r="O49" s="354"/>
      <c r="P49" s="354"/>
      <c r="Q49" s="355"/>
      <c r="R49" s="439"/>
      <c r="S49" s="439"/>
      <c r="T49" s="439"/>
      <c r="U49" s="439"/>
      <c r="V49" s="439"/>
      <c r="W49" s="439"/>
      <c r="X49" s="439"/>
      <c r="Y49" s="440"/>
      <c r="Z49" s="276"/>
    </row>
    <row r="50" spans="1:29" ht="16.5" customHeight="1" thickBot="1" x14ac:dyDescent="0.3">
      <c r="A50" s="277"/>
      <c r="B50" s="352" t="s">
        <v>58</v>
      </c>
      <c r="C50" s="353"/>
      <c r="D50" s="353"/>
      <c r="E50" s="353"/>
      <c r="F50" s="353"/>
      <c r="G50" s="353"/>
      <c r="H50" s="353"/>
      <c r="I50" s="441">
        <v>2.35</v>
      </c>
      <c r="J50" s="441"/>
      <c r="K50" s="441"/>
      <c r="L50" s="366">
        <v>93.82</v>
      </c>
      <c r="M50" s="366"/>
      <c r="N50" s="366"/>
      <c r="O50" s="366">
        <v>6.18</v>
      </c>
      <c r="P50" s="366"/>
      <c r="Q50" s="366"/>
      <c r="R50" s="415"/>
      <c r="S50" s="415"/>
      <c r="T50" s="415"/>
      <c r="U50" s="415"/>
      <c r="V50" s="415"/>
      <c r="W50" s="415"/>
      <c r="X50" s="415"/>
      <c r="Y50" s="416"/>
      <c r="Z50" s="276"/>
    </row>
    <row r="51" spans="1:29" ht="25.5" customHeight="1" thickBot="1" x14ac:dyDescent="0.3">
      <c r="A51" s="277"/>
      <c r="B51" s="364" t="s">
        <v>59</v>
      </c>
      <c r="C51" s="365"/>
      <c r="D51" s="365"/>
      <c r="E51" s="365"/>
      <c r="F51" s="365"/>
      <c r="G51" s="365"/>
      <c r="H51" s="365"/>
      <c r="I51" s="349">
        <v>100</v>
      </c>
      <c r="J51" s="349"/>
      <c r="K51" s="349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1"/>
      <c r="Z51" s="276"/>
    </row>
    <row r="52" spans="1:29" ht="15" customHeight="1" x14ac:dyDescent="0.25">
      <c r="A52" s="275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3"/>
    </row>
    <row r="53" spans="1:29" ht="16.5" customHeight="1" x14ac:dyDescent="0.25">
      <c r="S53" s="272"/>
      <c r="T53" s="272"/>
      <c r="U53" s="272"/>
    </row>
    <row r="54" spans="1:29" ht="15.6" customHeight="1" x14ac:dyDescent="0.25">
      <c r="A54" s="271" t="s">
        <v>60</v>
      </c>
      <c r="B54" s="270" t="s">
        <v>61</v>
      </c>
      <c r="C54" s="269"/>
      <c r="D54" s="269"/>
      <c r="E54" s="269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U54" s="267"/>
      <c r="V54" s="266"/>
      <c r="W54" s="266"/>
      <c r="X54" s="266"/>
      <c r="Y54" s="266"/>
      <c r="Z54" s="265"/>
      <c r="AA54" s="251"/>
      <c r="AB54" s="251"/>
      <c r="AC54" s="251"/>
    </row>
    <row r="55" spans="1:29" ht="26.4" customHeight="1" x14ac:dyDescent="0.25">
      <c r="A55" s="335" t="s">
        <v>62</v>
      </c>
      <c r="B55" s="336"/>
      <c r="C55" s="336"/>
      <c r="D55" s="336"/>
      <c r="E55" s="336"/>
      <c r="F55" s="336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7"/>
      <c r="R55" s="371" t="s">
        <v>63</v>
      </c>
      <c r="S55" s="372"/>
      <c r="T55" s="373"/>
      <c r="U55" s="417" t="s">
        <v>82</v>
      </c>
      <c r="V55" s="418"/>
      <c r="W55" s="418"/>
      <c r="X55" s="419"/>
      <c r="Y55" s="419"/>
      <c r="Z55" s="420"/>
      <c r="AA55" s="251"/>
      <c r="AB55" s="251"/>
      <c r="AC55" s="251"/>
    </row>
    <row r="56" spans="1:29" ht="15.6" customHeight="1" x14ac:dyDescent="0.25">
      <c r="A56" s="374" t="s">
        <v>64</v>
      </c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6"/>
      <c r="R56" s="371" t="s">
        <v>65</v>
      </c>
      <c r="S56" s="372"/>
      <c r="T56" s="373"/>
      <c r="U56" s="421" t="s">
        <v>81</v>
      </c>
      <c r="V56" s="422"/>
      <c r="W56" s="422"/>
      <c r="X56" s="423"/>
      <c r="Y56" s="423"/>
      <c r="Z56" s="424"/>
      <c r="AA56" s="251"/>
      <c r="AB56" s="251"/>
      <c r="AC56" s="251"/>
    </row>
    <row r="57" spans="1:29" ht="15.6" customHeight="1" x14ac:dyDescent="0.25">
      <c r="A57" s="377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9"/>
      <c r="R57" s="371"/>
      <c r="S57" s="372"/>
      <c r="T57" s="373"/>
      <c r="U57" s="425"/>
      <c r="V57" s="426"/>
      <c r="W57" s="426"/>
      <c r="X57" s="427"/>
      <c r="Y57" s="427"/>
      <c r="Z57" s="428"/>
      <c r="AA57" s="251"/>
      <c r="AB57" s="251"/>
      <c r="AC57" s="251"/>
    </row>
    <row r="58" spans="1:29" ht="15.6" customHeight="1" x14ac:dyDescent="0.25">
      <c r="A58" s="264" t="s">
        <v>67</v>
      </c>
      <c r="B58" s="263" t="s">
        <v>68</v>
      </c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62"/>
      <c r="R58" s="371"/>
      <c r="S58" s="372"/>
      <c r="T58" s="373"/>
      <c r="U58" s="429"/>
      <c r="V58" s="430"/>
      <c r="W58" s="430"/>
      <c r="X58" s="431"/>
      <c r="Y58" s="431"/>
      <c r="Z58" s="432"/>
      <c r="AA58" s="251"/>
      <c r="AB58" s="251"/>
      <c r="AC58" s="251"/>
    </row>
    <row r="59" spans="1:29" ht="15.6" customHeight="1" x14ac:dyDescent="0.25">
      <c r="A59" s="358"/>
      <c r="B59" s="359"/>
      <c r="C59" s="359"/>
      <c r="D59" s="359"/>
      <c r="E59" s="359"/>
      <c r="F59" s="359"/>
      <c r="G59" s="359"/>
      <c r="H59" s="359"/>
      <c r="I59" s="359"/>
      <c r="J59" s="359"/>
      <c r="K59" s="359"/>
      <c r="L59" s="359"/>
      <c r="M59" s="359"/>
      <c r="N59" s="359"/>
      <c r="O59" s="359"/>
      <c r="P59" s="359"/>
      <c r="Q59" s="360"/>
      <c r="R59" s="371" t="s">
        <v>69</v>
      </c>
      <c r="S59" s="372"/>
      <c r="T59" s="373"/>
      <c r="U59" s="261"/>
      <c r="V59" s="260"/>
      <c r="W59" s="260"/>
      <c r="X59" s="260"/>
      <c r="Y59" s="260"/>
      <c r="Z59" s="259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/>
      <c r="S60" s="372"/>
      <c r="T60" s="373"/>
      <c r="U60" s="258"/>
      <c r="V60" s="426"/>
      <c r="W60" s="426"/>
      <c r="X60" s="426"/>
      <c r="Y60" s="426"/>
      <c r="Z60" s="257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61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3"/>
      <c r="R62" s="434"/>
      <c r="S62" s="435"/>
      <c r="T62" s="436"/>
      <c r="U62" s="256"/>
      <c r="V62" s="255"/>
      <c r="W62" s="255"/>
      <c r="X62" s="255"/>
      <c r="Y62" s="255"/>
      <c r="Z62" s="254"/>
      <c r="AA62" s="251"/>
      <c r="AB62" s="251"/>
      <c r="AC62" s="251"/>
    </row>
    <row r="63" spans="1:29" ht="16.5" customHeight="1" x14ac:dyDescent="0.25">
      <c r="R63" s="253"/>
      <c r="S63" s="253"/>
      <c r="T63" s="253"/>
      <c r="U63" s="252"/>
      <c r="V63" s="252"/>
      <c r="W63" s="252"/>
      <c r="X63" s="252"/>
      <c r="Y63" s="252"/>
      <c r="Z63" s="252"/>
      <c r="AA63" s="251"/>
      <c r="AB63" s="251"/>
      <c r="AC63" s="251"/>
    </row>
  </sheetData>
  <sheetProtection formatCells="0" formatColumns="0" formatRows="0" insertColumns="0" insertRows="0" insertHyperlinks="0" deleteColumns="0" deleteRows="0" selectLockedCells="1" sort="0" autoFilter="0" pivotTables="0"/>
  <mergeCells count="205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O33:Q33"/>
    <mergeCell ref="F34:H34"/>
    <mergeCell ref="I34:K34"/>
    <mergeCell ref="L34:N34"/>
    <mergeCell ref="O32:Q32"/>
    <mergeCell ref="R32:Y3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D31:E48"/>
    <mergeCell ref="F27:H27"/>
    <mergeCell ref="B29:C29"/>
    <mergeCell ref="F29:H29"/>
    <mergeCell ref="I29:K29"/>
    <mergeCell ref="L29:N29"/>
    <mergeCell ref="D29:E30"/>
    <mergeCell ref="I50:K50"/>
    <mergeCell ref="R50:Y50"/>
    <mergeCell ref="U55:Z55"/>
    <mergeCell ref="F33:H33"/>
    <mergeCell ref="I33:K33"/>
    <mergeCell ref="L33:N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F31:H31"/>
    <mergeCell ref="I31:K31"/>
    <mergeCell ref="L31:N31"/>
    <mergeCell ref="O31:Q31"/>
    <mergeCell ref="R31:Y31"/>
    <mergeCell ref="B30:C30"/>
    <mergeCell ref="B32:C32"/>
    <mergeCell ref="F32:H32"/>
    <mergeCell ref="I32:K32"/>
    <mergeCell ref="L32:N32"/>
    <mergeCell ref="O30:Q30"/>
    <mergeCell ref="F30:H30"/>
    <mergeCell ref="I30:K30"/>
    <mergeCell ref="L30:N30"/>
    <mergeCell ref="B33:C33"/>
    <mergeCell ref="R33:Y33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R36:Y36"/>
    <mergeCell ref="B37:C37"/>
    <mergeCell ref="F37:H37"/>
    <mergeCell ref="I37:K37"/>
    <mergeCell ref="L37:N37"/>
    <mergeCell ref="O37:Q37"/>
    <mergeCell ref="R37:Y37"/>
    <mergeCell ref="B36:C36"/>
    <mergeCell ref="O36:Q36"/>
    <mergeCell ref="F36:H36"/>
    <mergeCell ref="I36:K36"/>
    <mergeCell ref="L36:N36"/>
    <mergeCell ref="R38:Y38"/>
    <mergeCell ref="R39:Y39"/>
    <mergeCell ref="O40:Q40"/>
    <mergeCell ref="R40:Y40"/>
    <mergeCell ref="B41:C41"/>
    <mergeCell ref="F41:H41"/>
    <mergeCell ref="I41:K41"/>
    <mergeCell ref="L41:N41"/>
    <mergeCell ref="O41:Q41"/>
    <mergeCell ref="R41:Y41"/>
    <mergeCell ref="B40:C40"/>
    <mergeCell ref="B38:C38"/>
    <mergeCell ref="F38:H38"/>
    <mergeCell ref="I38:K38"/>
    <mergeCell ref="L38:N38"/>
    <mergeCell ref="B39:C39"/>
    <mergeCell ref="F39:H39"/>
    <mergeCell ref="I39:K39"/>
    <mergeCell ref="L39:N39"/>
    <mergeCell ref="O39:Q39"/>
    <mergeCell ref="F40:H40"/>
    <mergeCell ref="I40:K40"/>
    <mergeCell ref="L40:N40"/>
    <mergeCell ref="O38:Q38"/>
    <mergeCell ref="O44:Q44"/>
    <mergeCell ref="R42:Y42"/>
    <mergeCell ref="B43:C43"/>
    <mergeCell ref="F43:H43"/>
    <mergeCell ref="I43:K43"/>
    <mergeCell ref="L43:N43"/>
    <mergeCell ref="O43:Q43"/>
    <mergeCell ref="R43:Y43"/>
    <mergeCell ref="B42:C42"/>
    <mergeCell ref="B44:C44"/>
    <mergeCell ref="F44:H44"/>
    <mergeCell ref="I44:K44"/>
    <mergeCell ref="L44:N44"/>
    <mergeCell ref="O42:Q42"/>
    <mergeCell ref="F42:H42"/>
    <mergeCell ref="I42:K42"/>
    <mergeCell ref="L42:N42"/>
    <mergeCell ref="R44:Y44"/>
    <mergeCell ref="O48:Q48"/>
    <mergeCell ref="R48:Y48"/>
    <mergeCell ref="B48:C48"/>
    <mergeCell ref="F48:H48"/>
    <mergeCell ref="I48:K48"/>
    <mergeCell ref="L48:N48"/>
    <mergeCell ref="R45:Y45"/>
    <mergeCell ref="O46:Q46"/>
    <mergeCell ref="R46:Y46"/>
    <mergeCell ref="B47:C47"/>
    <mergeCell ref="F47:H47"/>
    <mergeCell ref="I47:K47"/>
    <mergeCell ref="L47:N47"/>
    <mergeCell ref="O47:Q47"/>
    <mergeCell ref="R47:Y47"/>
    <mergeCell ref="B46:C46"/>
    <mergeCell ref="B45:C45"/>
    <mergeCell ref="F45:H45"/>
    <mergeCell ref="I45:K45"/>
    <mergeCell ref="L45:N45"/>
    <mergeCell ref="O45:Q45"/>
    <mergeCell ref="F46:H46"/>
    <mergeCell ref="I46:K46"/>
    <mergeCell ref="L46:N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F68F-D6D5-4793-B00A-D79EE4EA23C7}">
  <sheetPr>
    <pageSetUpPr fitToPage="1"/>
  </sheetPr>
  <dimension ref="A1:AN64"/>
  <sheetViews>
    <sheetView topLeftCell="A27"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83</v>
      </c>
      <c r="J5" s="369"/>
      <c r="K5" s="370"/>
      <c r="L5" s="410" t="s">
        <v>3</v>
      </c>
      <c r="M5" s="411"/>
      <c r="N5" s="411"/>
      <c r="O5" s="412"/>
      <c r="P5" s="395">
        <v>46001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341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 t="s">
        <v>181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342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341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340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97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29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165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339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2.4820000000000002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2.2999999999999998</v>
      </c>
      <c r="J29" s="318"/>
      <c r="K29" s="318"/>
      <c r="L29" s="319">
        <v>92.7</v>
      </c>
      <c r="M29" s="320"/>
      <c r="N29" s="321"/>
      <c r="O29" s="320">
        <v>7.3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2.286</v>
      </c>
      <c r="J30" s="318"/>
      <c r="K30" s="318"/>
      <c r="L30" s="319">
        <v>92.1</v>
      </c>
      <c r="M30" s="320"/>
      <c r="N30" s="321"/>
      <c r="O30" s="320">
        <v>7.9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2.2909999999999999</v>
      </c>
      <c r="J31" s="318"/>
      <c r="K31" s="318"/>
      <c r="L31" s="319">
        <v>92.3</v>
      </c>
      <c r="M31" s="320"/>
      <c r="N31" s="321"/>
      <c r="O31" s="320">
        <v>7.7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2.3050000000000002</v>
      </c>
      <c r="J32" s="318"/>
      <c r="K32" s="318"/>
      <c r="L32" s="319">
        <v>92.9</v>
      </c>
      <c r="M32" s="320"/>
      <c r="N32" s="321"/>
      <c r="O32" s="320">
        <v>7.1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/>
      <c r="C33" s="314"/>
      <c r="D33" s="315"/>
      <c r="E33" s="316"/>
      <c r="F33" s="315"/>
      <c r="G33" s="316"/>
      <c r="H33" s="317"/>
      <c r="I33" s="318"/>
      <c r="J33" s="318"/>
      <c r="K33" s="318"/>
      <c r="L33" s="319"/>
      <c r="M33" s="320"/>
      <c r="N33" s="321"/>
      <c r="O33" s="320"/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/>
      <c r="C34" s="314"/>
      <c r="D34" s="315"/>
      <c r="E34" s="316"/>
      <c r="F34" s="315"/>
      <c r="G34" s="316"/>
      <c r="H34" s="317"/>
      <c r="I34" s="318"/>
      <c r="J34" s="318"/>
      <c r="K34" s="318"/>
      <c r="L34" s="319"/>
      <c r="M34" s="320"/>
      <c r="N34" s="321"/>
      <c r="O34" s="320"/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/>
      <c r="C35" s="314"/>
      <c r="D35" s="315"/>
      <c r="E35" s="316"/>
      <c r="F35" s="315"/>
      <c r="G35" s="316"/>
      <c r="H35" s="317"/>
      <c r="I35" s="318"/>
      <c r="J35" s="318"/>
      <c r="K35" s="318"/>
      <c r="L35" s="319"/>
      <c r="M35" s="320"/>
      <c r="N35" s="321"/>
      <c r="O35" s="320"/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/>
      <c r="C36" s="314"/>
      <c r="D36" s="315"/>
      <c r="E36" s="316"/>
      <c r="F36" s="315"/>
      <c r="G36" s="316"/>
      <c r="H36" s="317"/>
      <c r="I36" s="318"/>
      <c r="J36" s="318"/>
      <c r="K36" s="318"/>
      <c r="L36" s="319"/>
      <c r="M36" s="320"/>
      <c r="N36" s="321"/>
      <c r="O36" s="320"/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/>
      <c r="C37" s="314"/>
      <c r="D37" s="315"/>
      <c r="E37" s="316"/>
      <c r="F37" s="315"/>
      <c r="G37" s="316"/>
      <c r="H37" s="317"/>
      <c r="I37" s="318"/>
      <c r="J37" s="318"/>
      <c r="K37" s="318"/>
      <c r="L37" s="319"/>
      <c r="M37" s="320"/>
      <c r="N37" s="321"/>
      <c r="O37" s="320"/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/>
      <c r="C38" s="314"/>
      <c r="D38" s="315"/>
      <c r="E38" s="316"/>
      <c r="F38" s="315"/>
      <c r="G38" s="316"/>
      <c r="H38" s="317"/>
      <c r="I38" s="318"/>
      <c r="J38" s="318"/>
      <c r="K38" s="318"/>
      <c r="L38" s="319"/>
      <c r="M38" s="320"/>
      <c r="N38" s="321"/>
      <c r="O38" s="320"/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2.2999999999999998</v>
      </c>
      <c r="J51" s="441"/>
      <c r="K51" s="441"/>
      <c r="L51" s="366">
        <v>92.5</v>
      </c>
      <c r="M51" s="366"/>
      <c r="N51" s="366"/>
      <c r="O51" s="366">
        <v>7.5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2EB6-BA21-4A75-9C21-3DBDEAE13AAF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82</v>
      </c>
      <c r="J5" s="369"/>
      <c r="K5" s="370"/>
      <c r="L5" s="410" t="s">
        <v>3</v>
      </c>
      <c r="M5" s="411"/>
      <c r="N5" s="411"/>
      <c r="O5" s="412"/>
      <c r="P5" s="395" t="s">
        <v>333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334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336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94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334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335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290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2.3109999999999999</v>
      </c>
      <c r="J29" s="318"/>
      <c r="K29" s="318"/>
      <c r="L29" s="319">
        <v>93.2</v>
      </c>
      <c r="M29" s="320"/>
      <c r="N29" s="321"/>
      <c r="O29" s="320">
        <v>6.8</v>
      </c>
      <c r="P29" s="320"/>
      <c r="Q29" s="321"/>
      <c r="R29" s="608" t="s">
        <v>337</v>
      </c>
      <c r="S29" s="609"/>
      <c r="T29" s="609"/>
      <c r="U29" s="609"/>
      <c r="V29" s="609"/>
      <c r="W29" s="609"/>
      <c r="X29" s="609"/>
      <c r="Y29" s="610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2.387</v>
      </c>
      <c r="J30" s="318"/>
      <c r="K30" s="318"/>
      <c r="L30" s="319">
        <v>96.3</v>
      </c>
      <c r="M30" s="320"/>
      <c r="N30" s="321"/>
      <c r="O30" s="320">
        <v>3.7</v>
      </c>
      <c r="P30" s="320"/>
      <c r="Q30" s="321"/>
      <c r="R30" s="611"/>
      <c r="S30" s="612"/>
      <c r="T30" s="612"/>
      <c r="U30" s="612"/>
      <c r="V30" s="612"/>
      <c r="W30" s="612"/>
      <c r="X30" s="612"/>
      <c r="Y30" s="613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2.38</v>
      </c>
      <c r="J31" s="318"/>
      <c r="K31" s="318"/>
      <c r="L31" s="319">
        <v>96</v>
      </c>
      <c r="M31" s="320"/>
      <c r="N31" s="321"/>
      <c r="O31" s="320">
        <v>4</v>
      </c>
      <c r="P31" s="320"/>
      <c r="Q31" s="321"/>
      <c r="R31" s="611"/>
      <c r="S31" s="612"/>
      <c r="T31" s="612"/>
      <c r="U31" s="612"/>
      <c r="V31" s="612"/>
      <c r="W31" s="612"/>
      <c r="X31" s="612"/>
      <c r="Y31" s="613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2.3719999999999999</v>
      </c>
      <c r="J32" s="318"/>
      <c r="K32" s="318"/>
      <c r="L32" s="319">
        <v>95.6</v>
      </c>
      <c r="M32" s="320"/>
      <c r="N32" s="321"/>
      <c r="O32" s="320">
        <v>4.4000000000000004</v>
      </c>
      <c r="P32" s="320"/>
      <c r="Q32" s="321"/>
      <c r="R32" s="614"/>
      <c r="S32" s="615"/>
      <c r="T32" s="615"/>
      <c r="U32" s="615"/>
      <c r="V32" s="615"/>
      <c r="W32" s="615"/>
      <c r="X32" s="615"/>
      <c r="Y32" s="616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2.34</v>
      </c>
      <c r="J33" s="318"/>
      <c r="K33" s="318"/>
      <c r="L33" s="319">
        <v>94.4</v>
      </c>
      <c r="M33" s="320"/>
      <c r="N33" s="321"/>
      <c r="O33" s="320">
        <v>5.6</v>
      </c>
      <c r="P33" s="320"/>
      <c r="Q33" s="321"/>
      <c r="R33" s="608" t="s">
        <v>338</v>
      </c>
      <c r="S33" s="609"/>
      <c r="T33" s="609"/>
      <c r="U33" s="609"/>
      <c r="V33" s="609"/>
      <c r="W33" s="609"/>
      <c r="X33" s="609"/>
      <c r="Y33" s="610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2.3410000000000002</v>
      </c>
      <c r="J34" s="318"/>
      <c r="K34" s="318"/>
      <c r="L34" s="319">
        <v>94.4</v>
      </c>
      <c r="M34" s="320"/>
      <c r="N34" s="321"/>
      <c r="O34" s="320">
        <v>5.6</v>
      </c>
      <c r="P34" s="320"/>
      <c r="Q34" s="321"/>
      <c r="R34" s="611"/>
      <c r="S34" s="612"/>
      <c r="T34" s="612"/>
      <c r="U34" s="612"/>
      <c r="V34" s="612"/>
      <c r="W34" s="612"/>
      <c r="X34" s="612"/>
      <c r="Y34" s="613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2.3239999999999998</v>
      </c>
      <c r="J35" s="318"/>
      <c r="K35" s="318"/>
      <c r="L35" s="319">
        <v>93.7</v>
      </c>
      <c r="M35" s="320"/>
      <c r="N35" s="321"/>
      <c r="O35" s="320">
        <v>6.3</v>
      </c>
      <c r="P35" s="320"/>
      <c r="Q35" s="321"/>
      <c r="R35" s="611"/>
      <c r="S35" s="612"/>
      <c r="T35" s="612"/>
      <c r="U35" s="612"/>
      <c r="V35" s="612"/>
      <c r="W35" s="612"/>
      <c r="X35" s="612"/>
      <c r="Y35" s="613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2.39</v>
      </c>
      <c r="J36" s="318"/>
      <c r="K36" s="318"/>
      <c r="L36" s="319">
        <v>96.4</v>
      </c>
      <c r="M36" s="320"/>
      <c r="N36" s="321"/>
      <c r="O36" s="320">
        <v>3.6</v>
      </c>
      <c r="P36" s="320"/>
      <c r="Q36" s="321"/>
      <c r="R36" s="611"/>
      <c r="S36" s="612"/>
      <c r="T36" s="612"/>
      <c r="U36" s="612"/>
      <c r="V36" s="612"/>
      <c r="W36" s="612"/>
      <c r="X36" s="612"/>
      <c r="Y36" s="613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2.371</v>
      </c>
      <c r="J37" s="318"/>
      <c r="K37" s="318"/>
      <c r="L37" s="319">
        <v>95.6</v>
      </c>
      <c r="M37" s="320"/>
      <c r="N37" s="321"/>
      <c r="O37" s="320">
        <v>4.4000000000000004</v>
      </c>
      <c r="P37" s="320"/>
      <c r="Q37" s="321"/>
      <c r="R37" s="611"/>
      <c r="S37" s="612"/>
      <c r="T37" s="612"/>
      <c r="U37" s="612"/>
      <c r="V37" s="612"/>
      <c r="W37" s="612"/>
      <c r="X37" s="612"/>
      <c r="Y37" s="613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2.3479999999999999</v>
      </c>
      <c r="J38" s="318"/>
      <c r="K38" s="318"/>
      <c r="L38" s="319">
        <v>94.7</v>
      </c>
      <c r="M38" s="320"/>
      <c r="N38" s="321"/>
      <c r="O38" s="320">
        <v>5.3</v>
      </c>
      <c r="P38" s="320"/>
      <c r="Q38" s="321"/>
      <c r="R38" s="614"/>
      <c r="S38" s="615"/>
      <c r="T38" s="615"/>
      <c r="U38" s="615"/>
      <c r="V38" s="615"/>
      <c r="W38" s="615"/>
      <c r="X38" s="615"/>
      <c r="Y38" s="616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2.36</v>
      </c>
      <c r="J51" s="441"/>
      <c r="K51" s="441"/>
      <c r="L51" s="366">
        <v>95.03</v>
      </c>
      <c r="M51" s="366"/>
      <c r="N51" s="366"/>
      <c r="O51" s="366">
        <v>4.97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R39:Y39"/>
    <mergeCell ref="B38:C38"/>
    <mergeCell ref="D38:E38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O40:Q40"/>
    <mergeCell ref="R40:Y40"/>
    <mergeCell ref="B37:C37"/>
    <mergeCell ref="D37:E37"/>
    <mergeCell ref="F37:H37"/>
    <mergeCell ref="I37:K37"/>
    <mergeCell ref="L37:N37"/>
    <mergeCell ref="O37:Q37"/>
    <mergeCell ref="B36:C36"/>
    <mergeCell ref="B39:C39"/>
    <mergeCell ref="D39:E39"/>
    <mergeCell ref="F39:H39"/>
    <mergeCell ref="I39:K39"/>
    <mergeCell ref="L39:N39"/>
    <mergeCell ref="O39:Q39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6:Q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B30:C30"/>
    <mergeCell ref="B33:C33"/>
    <mergeCell ref="D33:E33"/>
    <mergeCell ref="F33:H33"/>
    <mergeCell ref="I33:K33"/>
    <mergeCell ref="L33:N33"/>
    <mergeCell ref="O33:Q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F27:H27"/>
    <mergeCell ref="B29:C29"/>
    <mergeCell ref="D29:E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R29:Y32"/>
    <mergeCell ref="R33:Y38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C053-8B71-4FAA-9F61-4607E3E2FC37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81</v>
      </c>
      <c r="J5" s="369"/>
      <c r="K5" s="370"/>
      <c r="L5" s="410" t="s">
        <v>3</v>
      </c>
      <c r="M5" s="411"/>
      <c r="N5" s="411"/>
      <c r="O5" s="412"/>
      <c r="P5" s="395" t="s">
        <v>333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334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89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94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334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332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331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2.3530000000000002</v>
      </c>
      <c r="J29" s="318"/>
      <c r="K29" s="318"/>
      <c r="L29" s="319">
        <v>94.9</v>
      </c>
      <c r="M29" s="320"/>
      <c r="N29" s="321"/>
      <c r="O29" s="320">
        <v>5.0999999999999996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2.3290000000000002</v>
      </c>
      <c r="J30" s="318"/>
      <c r="K30" s="318"/>
      <c r="L30" s="319">
        <v>93.9</v>
      </c>
      <c r="M30" s="320"/>
      <c r="N30" s="321"/>
      <c r="O30" s="320">
        <v>6.1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2.306</v>
      </c>
      <c r="J31" s="318"/>
      <c r="K31" s="318"/>
      <c r="L31" s="319">
        <v>93</v>
      </c>
      <c r="M31" s="320"/>
      <c r="N31" s="321"/>
      <c r="O31" s="320">
        <v>7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2.3090000000000002</v>
      </c>
      <c r="J32" s="318"/>
      <c r="K32" s="318"/>
      <c r="L32" s="319">
        <v>93.1</v>
      </c>
      <c r="M32" s="320"/>
      <c r="N32" s="321"/>
      <c r="O32" s="320">
        <v>6.9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2.3180000000000001</v>
      </c>
      <c r="J33" s="318"/>
      <c r="K33" s="318"/>
      <c r="L33" s="319">
        <v>93.5</v>
      </c>
      <c r="M33" s="320"/>
      <c r="N33" s="321"/>
      <c r="O33" s="320">
        <v>6.5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2.3330000000000002</v>
      </c>
      <c r="J34" s="318"/>
      <c r="K34" s="318"/>
      <c r="L34" s="319">
        <v>94.1</v>
      </c>
      <c r="M34" s="320"/>
      <c r="N34" s="321"/>
      <c r="O34" s="320">
        <v>5.9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2.3239999999999998</v>
      </c>
      <c r="J35" s="318"/>
      <c r="K35" s="318"/>
      <c r="L35" s="319">
        <v>93.7</v>
      </c>
      <c r="M35" s="320"/>
      <c r="N35" s="321"/>
      <c r="O35" s="320">
        <v>6.3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2.3479999999999999</v>
      </c>
      <c r="J36" s="318"/>
      <c r="K36" s="318"/>
      <c r="L36" s="319">
        <v>94.7</v>
      </c>
      <c r="M36" s="320"/>
      <c r="N36" s="321"/>
      <c r="O36" s="320">
        <v>5.3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2.3450000000000002</v>
      </c>
      <c r="J37" s="318"/>
      <c r="K37" s="318"/>
      <c r="L37" s="319">
        <v>94.6</v>
      </c>
      <c r="M37" s="320"/>
      <c r="N37" s="321"/>
      <c r="O37" s="320">
        <v>5.4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2.3180000000000001</v>
      </c>
      <c r="J38" s="318"/>
      <c r="K38" s="318"/>
      <c r="L38" s="319">
        <v>93.5</v>
      </c>
      <c r="M38" s="320"/>
      <c r="N38" s="321"/>
      <c r="O38" s="320">
        <v>6.5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2.3290000000000002</v>
      </c>
      <c r="J39" s="318"/>
      <c r="K39" s="318"/>
      <c r="L39" s="319">
        <v>93.9</v>
      </c>
      <c r="M39" s="320"/>
      <c r="N39" s="321"/>
      <c r="O39" s="320">
        <v>6.1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2.3620000000000001</v>
      </c>
      <c r="J40" s="318"/>
      <c r="K40" s="318"/>
      <c r="L40" s="319">
        <v>95.2</v>
      </c>
      <c r="M40" s="320"/>
      <c r="N40" s="321"/>
      <c r="O40" s="320">
        <v>4.8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2.33</v>
      </c>
      <c r="J51" s="441"/>
      <c r="K51" s="441"/>
      <c r="L51" s="366">
        <v>94.01</v>
      </c>
      <c r="M51" s="366"/>
      <c r="N51" s="366"/>
      <c r="O51" s="366">
        <v>5.99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0:Q40"/>
    <mergeCell ref="R40:Y40"/>
    <mergeCell ref="B40:C40"/>
    <mergeCell ref="D40:E40"/>
    <mergeCell ref="F40:H40"/>
    <mergeCell ref="I40:K40"/>
    <mergeCell ref="L40:N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R35:Y35"/>
    <mergeCell ref="B34:C34"/>
    <mergeCell ref="D34:E34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2999-DAFC-4D99-98E4-5B7880E9B99B}">
  <sheetPr>
    <pageSetUpPr fitToPage="1"/>
  </sheetPr>
  <dimension ref="A1:AN64"/>
  <sheetViews>
    <sheetView topLeftCell="A11" workbookViewId="0">
      <selection activeCell="R29" sqref="R29:Y38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80</v>
      </c>
      <c r="J5" s="369"/>
      <c r="K5" s="370"/>
      <c r="L5" s="410" t="s">
        <v>3</v>
      </c>
      <c r="M5" s="411"/>
      <c r="N5" s="411"/>
      <c r="O5" s="412"/>
      <c r="P5" s="395" t="s">
        <v>333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334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336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20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334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335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290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2.3210000000000002</v>
      </c>
      <c r="J29" s="318"/>
      <c r="K29" s="318"/>
      <c r="L29" s="319">
        <v>93.6</v>
      </c>
      <c r="M29" s="320"/>
      <c r="N29" s="321"/>
      <c r="O29" s="320">
        <v>6.4</v>
      </c>
      <c r="P29" s="320"/>
      <c r="Q29" s="321"/>
      <c r="R29" s="608" t="s">
        <v>337</v>
      </c>
      <c r="S29" s="609"/>
      <c r="T29" s="609"/>
      <c r="U29" s="609"/>
      <c r="V29" s="609"/>
      <c r="W29" s="609"/>
      <c r="X29" s="609"/>
      <c r="Y29" s="610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2.3769999999999998</v>
      </c>
      <c r="J30" s="318"/>
      <c r="K30" s="318"/>
      <c r="L30" s="319">
        <v>95.8</v>
      </c>
      <c r="M30" s="320"/>
      <c r="N30" s="321"/>
      <c r="O30" s="320">
        <v>4.2</v>
      </c>
      <c r="P30" s="320"/>
      <c r="Q30" s="321"/>
      <c r="R30" s="611"/>
      <c r="S30" s="612"/>
      <c r="T30" s="612"/>
      <c r="U30" s="612"/>
      <c r="V30" s="612"/>
      <c r="W30" s="612"/>
      <c r="X30" s="612"/>
      <c r="Y30" s="613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2.3119999999999998</v>
      </c>
      <c r="J31" s="318"/>
      <c r="K31" s="318"/>
      <c r="L31" s="319">
        <v>93.2</v>
      </c>
      <c r="M31" s="320"/>
      <c r="N31" s="321"/>
      <c r="O31" s="320">
        <v>6.8</v>
      </c>
      <c r="P31" s="320"/>
      <c r="Q31" s="321"/>
      <c r="R31" s="611"/>
      <c r="S31" s="612"/>
      <c r="T31" s="612"/>
      <c r="U31" s="612"/>
      <c r="V31" s="612"/>
      <c r="W31" s="612"/>
      <c r="X31" s="612"/>
      <c r="Y31" s="613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2.302</v>
      </c>
      <c r="J32" s="318"/>
      <c r="K32" s="318"/>
      <c r="L32" s="319">
        <v>92.8</v>
      </c>
      <c r="M32" s="320"/>
      <c r="N32" s="321"/>
      <c r="O32" s="320">
        <v>7.2</v>
      </c>
      <c r="P32" s="320"/>
      <c r="Q32" s="321"/>
      <c r="R32" s="614"/>
      <c r="S32" s="615"/>
      <c r="T32" s="615"/>
      <c r="U32" s="615"/>
      <c r="V32" s="615"/>
      <c r="W32" s="615"/>
      <c r="X32" s="615"/>
      <c r="Y32" s="616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2.4209999999999998</v>
      </c>
      <c r="J33" s="318"/>
      <c r="K33" s="318"/>
      <c r="L33" s="319">
        <v>97.6</v>
      </c>
      <c r="M33" s="320"/>
      <c r="N33" s="321"/>
      <c r="O33" s="320">
        <v>2.4</v>
      </c>
      <c r="P33" s="320"/>
      <c r="Q33" s="321"/>
      <c r="R33" s="608" t="s">
        <v>338</v>
      </c>
      <c r="S33" s="609"/>
      <c r="T33" s="609"/>
      <c r="U33" s="609"/>
      <c r="V33" s="609"/>
      <c r="W33" s="609"/>
      <c r="X33" s="609"/>
      <c r="Y33" s="610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2.3330000000000002</v>
      </c>
      <c r="J34" s="318"/>
      <c r="K34" s="318"/>
      <c r="L34" s="319">
        <v>94.1</v>
      </c>
      <c r="M34" s="320"/>
      <c r="N34" s="321"/>
      <c r="O34" s="320">
        <v>5.9</v>
      </c>
      <c r="P34" s="320"/>
      <c r="Q34" s="321"/>
      <c r="R34" s="611"/>
      <c r="S34" s="612"/>
      <c r="T34" s="612"/>
      <c r="U34" s="612"/>
      <c r="V34" s="612"/>
      <c r="W34" s="612"/>
      <c r="X34" s="612"/>
      <c r="Y34" s="613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2.3559999999999999</v>
      </c>
      <c r="J35" s="318"/>
      <c r="K35" s="318"/>
      <c r="L35" s="319">
        <v>95</v>
      </c>
      <c r="M35" s="320"/>
      <c r="N35" s="321"/>
      <c r="O35" s="320">
        <v>5</v>
      </c>
      <c r="P35" s="320"/>
      <c r="Q35" s="321"/>
      <c r="R35" s="611"/>
      <c r="S35" s="612"/>
      <c r="T35" s="612"/>
      <c r="U35" s="612"/>
      <c r="V35" s="612"/>
      <c r="W35" s="612"/>
      <c r="X35" s="612"/>
      <c r="Y35" s="613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2.3250000000000002</v>
      </c>
      <c r="J36" s="318"/>
      <c r="K36" s="318"/>
      <c r="L36" s="319">
        <v>93.8</v>
      </c>
      <c r="M36" s="320"/>
      <c r="N36" s="321"/>
      <c r="O36" s="320">
        <v>6.2</v>
      </c>
      <c r="P36" s="320"/>
      <c r="Q36" s="321"/>
      <c r="R36" s="611"/>
      <c r="S36" s="612"/>
      <c r="T36" s="612"/>
      <c r="U36" s="612"/>
      <c r="V36" s="612"/>
      <c r="W36" s="612"/>
      <c r="X36" s="612"/>
      <c r="Y36" s="613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2.3479999999999999</v>
      </c>
      <c r="J37" s="318"/>
      <c r="K37" s="318"/>
      <c r="L37" s="319">
        <v>94.7</v>
      </c>
      <c r="M37" s="320"/>
      <c r="N37" s="321"/>
      <c r="O37" s="320">
        <v>5.3</v>
      </c>
      <c r="P37" s="320"/>
      <c r="Q37" s="321"/>
      <c r="R37" s="611"/>
      <c r="S37" s="612"/>
      <c r="T37" s="612"/>
      <c r="U37" s="612"/>
      <c r="V37" s="612"/>
      <c r="W37" s="612"/>
      <c r="X37" s="612"/>
      <c r="Y37" s="613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2.3340000000000001</v>
      </c>
      <c r="J38" s="318"/>
      <c r="K38" s="318"/>
      <c r="L38" s="319">
        <v>94.1</v>
      </c>
      <c r="M38" s="320"/>
      <c r="N38" s="321"/>
      <c r="O38" s="320">
        <v>5.9</v>
      </c>
      <c r="P38" s="320"/>
      <c r="Q38" s="321"/>
      <c r="R38" s="614"/>
      <c r="S38" s="615"/>
      <c r="T38" s="615"/>
      <c r="U38" s="615"/>
      <c r="V38" s="615"/>
      <c r="W38" s="615"/>
      <c r="X38" s="615"/>
      <c r="Y38" s="616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2.34</v>
      </c>
      <c r="J51" s="441"/>
      <c r="K51" s="441"/>
      <c r="L51" s="366">
        <v>94.47</v>
      </c>
      <c r="M51" s="366"/>
      <c r="N51" s="366"/>
      <c r="O51" s="366">
        <v>5.53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B37:C37"/>
    <mergeCell ref="D37:E37"/>
    <mergeCell ref="F37:H37"/>
    <mergeCell ref="I37:K37"/>
    <mergeCell ref="L37:N37"/>
    <mergeCell ref="O37:Q37"/>
    <mergeCell ref="B36:C36"/>
    <mergeCell ref="O38:Q38"/>
    <mergeCell ref="B38:C38"/>
    <mergeCell ref="D38:E38"/>
    <mergeCell ref="F38:H38"/>
    <mergeCell ref="I38:K38"/>
    <mergeCell ref="L38:N38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6:Q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B31:C31"/>
    <mergeCell ref="D31:E31"/>
    <mergeCell ref="F31:H31"/>
    <mergeCell ref="I31:K31"/>
    <mergeCell ref="L31:N31"/>
    <mergeCell ref="O31:Q31"/>
    <mergeCell ref="B30:C30"/>
    <mergeCell ref="B33:C33"/>
    <mergeCell ref="D33:E33"/>
    <mergeCell ref="F33:H33"/>
    <mergeCell ref="I33:K33"/>
    <mergeCell ref="L33:N33"/>
    <mergeCell ref="O33:Q33"/>
    <mergeCell ref="B32:C32"/>
    <mergeCell ref="D32:E32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L39:N39"/>
    <mergeCell ref="O39:Q39"/>
    <mergeCell ref="R39:Y39"/>
    <mergeCell ref="R40:Y40"/>
    <mergeCell ref="O30:Q30"/>
    <mergeCell ref="D50:E50"/>
    <mergeCell ref="F41:H41"/>
    <mergeCell ref="I41:K41"/>
    <mergeCell ref="L41:N41"/>
    <mergeCell ref="O41:Q41"/>
    <mergeCell ref="R43:Y43"/>
    <mergeCell ref="R49:Y49"/>
    <mergeCell ref="R29:Y32"/>
    <mergeCell ref="R33:Y38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F27:H27"/>
    <mergeCell ref="B29:C29"/>
    <mergeCell ref="D29:E29"/>
    <mergeCell ref="B50:C50"/>
    <mergeCell ref="I52:K52"/>
    <mergeCell ref="L52:Y52"/>
    <mergeCell ref="B51:H51"/>
    <mergeCell ref="B39:C39"/>
    <mergeCell ref="D39:E39"/>
    <mergeCell ref="F39:H39"/>
    <mergeCell ref="I39:K39"/>
    <mergeCell ref="B40:C40"/>
    <mergeCell ref="D40:E40"/>
    <mergeCell ref="F40:H40"/>
    <mergeCell ref="I40:K40"/>
    <mergeCell ref="L40:N40"/>
    <mergeCell ref="O40:Q40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5:Y45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96E5-326F-4E7F-8793-2665FC45990F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79</v>
      </c>
      <c r="J5" s="369"/>
      <c r="K5" s="370"/>
      <c r="L5" s="410" t="s">
        <v>3</v>
      </c>
      <c r="M5" s="411"/>
      <c r="N5" s="411"/>
      <c r="O5" s="412"/>
      <c r="P5" s="395" t="s">
        <v>333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334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89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20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334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332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331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2.35</v>
      </c>
      <c r="J29" s="318"/>
      <c r="K29" s="318"/>
      <c r="L29" s="319">
        <v>94.8</v>
      </c>
      <c r="M29" s="320"/>
      <c r="N29" s="321"/>
      <c r="O29" s="320">
        <v>5.2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2.403</v>
      </c>
      <c r="J30" s="318"/>
      <c r="K30" s="318"/>
      <c r="L30" s="319">
        <v>96.9</v>
      </c>
      <c r="M30" s="320"/>
      <c r="N30" s="321"/>
      <c r="O30" s="320">
        <v>3.1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2.3199999999999998</v>
      </c>
      <c r="J31" s="318"/>
      <c r="K31" s="318"/>
      <c r="L31" s="319">
        <v>93.5</v>
      </c>
      <c r="M31" s="320"/>
      <c r="N31" s="321"/>
      <c r="O31" s="320">
        <v>6.5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2.3540000000000001</v>
      </c>
      <c r="J32" s="318"/>
      <c r="K32" s="318"/>
      <c r="L32" s="319">
        <v>94.9</v>
      </c>
      <c r="M32" s="320"/>
      <c r="N32" s="321"/>
      <c r="O32" s="320">
        <v>5.0999999999999996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2.3980000000000001</v>
      </c>
      <c r="J33" s="318"/>
      <c r="K33" s="318"/>
      <c r="L33" s="319">
        <v>96.7</v>
      </c>
      <c r="M33" s="320"/>
      <c r="N33" s="321"/>
      <c r="O33" s="320">
        <v>3.3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2.3359999999999999</v>
      </c>
      <c r="J34" s="318"/>
      <c r="K34" s="318"/>
      <c r="L34" s="319">
        <v>94.2</v>
      </c>
      <c r="M34" s="320"/>
      <c r="N34" s="321"/>
      <c r="O34" s="320">
        <v>5.8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2.3620000000000001</v>
      </c>
      <c r="J35" s="318"/>
      <c r="K35" s="318"/>
      <c r="L35" s="319">
        <v>95.2</v>
      </c>
      <c r="M35" s="320"/>
      <c r="N35" s="321"/>
      <c r="O35" s="320">
        <v>4.8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2.36</v>
      </c>
      <c r="J36" s="318"/>
      <c r="K36" s="318"/>
      <c r="L36" s="319">
        <v>95.2</v>
      </c>
      <c r="M36" s="320"/>
      <c r="N36" s="321"/>
      <c r="O36" s="320">
        <v>4.8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2.3450000000000002</v>
      </c>
      <c r="J37" s="318"/>
      <c r="K37" s="318"/>
      <c r="L37" s="319">
        <v>94.6</v>
      </c>
      <c r="M37" s="320"/>
      <c r="N37" s="321"/>
      <c r="O37" s="320">
        <v>5.4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2.3639999999999999</v>
      </c>
      <c r="J38" s="318"/>
      <c r="K38" s="318"/>
      <c r="L38" s="319">
        <v>95.3</v>
      </c>
      <c r="M38" s="320"/>
      <c r="N38" s="321"/>
      <c r="O38" s="320">
        <v>4.7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2.3719999999999999</v>
      </c>
      <c r="J39" s="318"/>
      <c r="K39" s="318"/>
      <c r="L39" s="319">
        <v>95.6</v>
      </c>
      <c r="M39" s="320"/>
      <c r="N39" s="321"/>
      <c r="O39" s="320">
        <v>4.4000000000000004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2.3330000000000002</v>
      </c>
      <c r="J40" s="318"/>
      <c r="K40" s="318"/>
      <c r="L40" s="319">
        <v>94.1</v>
      </c>
      <c r="M40" s="320"/>
      <c r="N40" s="321"/>
      <c r="O40" s="320">
        <v>5.9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2.36</v>
      </c>
      <c r="J51" s="441"/>
      <c r="K51" s="441"/>
      <c r="L51" s="366">
        <v>95.08</v>
      </c>
      <c r="M51" s="366"/>
      <c r="N51" s="366"/>
      <c r="O51" s="366">
        <v>4.92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0:Q40"/>
    <mergeCell ref="R40:Y40"/>
    <mergeCell ref="B40:C40"/>
    <mergeCell ref="D40:E40"/>
    <mergeCell ref="F40:H40"/>
    <mergeCell ref="I40:K40"/>
    <mergeCell ref="L40:N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R35:Y35"/>
    <mergeCell ref="B34:C34"/>
    <mergeCell ref="D34:E34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D898-F56D-418F-AD09-B02A3E39B295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ht="13.2" customHeight="1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600"/>
      <c r="V2" s="601"/>
      <c r="W2" s="601"/>
      <c r="X2" s="601"/>
      <c r="Y2" s="601"/>
      <c r="Z2" s="602"/>
    </row>
    <row r="3" spans="1:40" ht="13.2" customHeight="1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600"/>
      <c r="V3" s="601"/>
      <c r="W3" s="601"/>
      <c r="X3" s="601"/>
      <c r="Y3" s="601"/>
      <c r="Z3" s="602"/>
    </row>
    <row r="4" spans="1:40" ht="13.2" customHeight="1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600"/>
      <c r="V4" s="601"/>
      <c r="W4" s="601"/>
      <c r="X4" s="601"/>
      <c r="Y4" s="601"/>
      <c r="Z4" s="602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78</v>
      </c>
      <c r="J5" s="369"/>
      <c r="K5" s="370"/>
      <c r="L5" s="410" t="s">
        <v>3</v>
      </c>
      <c r="M5" s="411"/>
      <c r="N5" s="411"/>
      <c r="O5" s="412"/>
      <c r="P5" s="395" t="s">
        <v>330</v>
      </c>
      <c r="Q5" s="396"/>
      <c r="R5" s="396"/>
      <c r="S5" s="396"/>
      <c r="T5" s="397"/>
      <c r="U5" s="600"/>
      <c r="V5" s="601"/>
      <c r="W5" s="601"/>
      <c r="X5" s="601"/>
      <c r="Y5" s="601"/>
      <c r="Z5" s="602"/>
    </row>
    <row r="6" spans="1:40" ht="13.2" customHeight="1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603"/>
      <c r="V6" s="604"/>
      <c r="W6" s="604"/>
      <c r="X6" s="604"/>
      <c r="Y6" s="604"/>
      <c r="Z6" s="605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13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330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89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20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156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606" t="s">
        <v>330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329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74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328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2.3159999999999998</v>
      </c>
      <c r="J29" s="318"/>
      <c r="K29" s="318"/>
      <c r="L29" s="319">
        <v>93.4</v>
      </c>
      <c r="M29" s="320"/>
      <c r="N29" s="321"/>
      <c r="O29" s="320">
        <v>6.6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2.3620000000000001</v>
      </c>
      <c r="J30" s="318"/>
      <c r="K30" s="318"/>
      <c r="L30" s="319">
        <v>95.2</v>
      </c>
      <c r="M30" s="320"/>
      <c r="N30" s="321"/>
      <c r="O30" s="320">
        <v>4.8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2.262</v>
      </c>
      <c r="J31" s="318"/>
      <c r="K31" s="318"/>
      <c r="L31" s="319">
        <v>91.2</v>
      </c>
      <c r="M31" s="320"/>
      <c r="N31" s="321"/>
      <c r="O31" s="320">
        <v>8.8000000000000007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2.3340000000000001</v>
      </c>
      <c r="J32" s="318"/>
      <c r="K32" s="318"/>
      <c r="L32" s="319">
        <v>94.1</v>
      </c>
      <c r="M32" s="320"/>
      <c r="N32" s="321"/>
      <c r="O32" s="320">
        <v>5.9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2.37</v>
      </c>
      <c r="J33" s="318"/>
      <c r="K33" s="318"/>
      <c r="L33" s="319">
        <v>95.6</v>
      </c>
      <c r="M33" s="320"/>
      <c r="N33" s="321"/>
      <c r="O33" s="320">
        <v>4.4000000000000004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2.2709999999999999</v>
      </c>
      <c r="J34" s="318"/>
      <c r="K34" s="318"/>
      <c r="L34" s="319">
        <v>91.6</v>
      </c>
      <c r="M34" s="320"/>
      <c r="N34" s="321"/>
      <c r="O34" s="320">
        <v>8.4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2.2709999999999999</v>
      </c>
      <c r="J35" s="318"/>
      <c r="K35" s="318"/>
      <c r="L35" s="319">
        <v>91.6</v>
      </c>
      <c r="M35" s="320"/>
      <c r="N35" s="321"/>
      <c r="O35" s="320">
        <v>8.4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02"/>
      <c r="C36" s="303"/>
      <c r="D36" s="304"/>
      <c r="E36" s="305"/>
      <c r="F36" s="304"/>
      <c r="G36" s="305"/>
      <c r="H36" s="306"/>
      <c r="I36" s="307"/>
      <c r="J36" s="307"/>
      <c r="K36" s="307"/>
      <c r="L36" s="308"/>
      <c r="M36" s="309"/>
      <c r="N36" s="310"/>
      <c r="O36" s="309"/>
      <c r="P36" s="309"/>
      <c r="Q36" s="310"/>
      <c r="R36" s="300"/>
      <c r="S36" s="300"/>
      <c r="T36" s="300"/>
      <c r="U36" s="300"/>
      <c r="V36" s="300"/>
      <c r="W36" s="300"/>
      <c r="X36" s="300"/>
      <c r="Y36" s="301"/>
      <c r="Z36" s="276"/>
    </row>
    <row r="37" spans="1:26" ht="16.8" customHeight="1" x14ac:dyDescent="0.25">
      <c r="A37" s="277"/>
      <c r="B37" s="302"/>
      <c r="C37" s="303"/>
      <c r="D37" s="304"/>
      <c r="E37" s="305"/>
      <c r="F37" s="304"/>
      <c r="G37" s="305"/>
      <c r="H37" s="306"/>
      <c r="I37" s="307"/>
      <c r="J37" s="307"/>
      <c r="K37" s="307"/>
      <c r="L37" s="308"/>
      <c r="M37" s="309"/>
      <c r="N37" s="310"/>
      <c r="O37" s="309"/>
      <c r="P37" s="309"/>
      <c r="Q37" s="310"/>
      <c r="R37" s="300"/>
      <c r="S37" s="300"/>
      <c r="T37" s="300"/>
      <c r="U37" s="300"/>
      <c r="V37" s="300"/>
      <c r="W37" s="300"/>
      <c r="X37" s="300"/>
      <c r="Y37" s="301"/>
      <c r="Z37" s="276"/>
    </row>
    <row r="38" spans="1:26" ht="16.8" customHeight="1" x14ac:dyDescent="0.25">
      <c r="A38" s="277"/>
      <c r="B38" s="302"/>
      <c r="C38" s="303"/>
      <c r="D38" s="304"/>
      <c r="E38" s="305"/>
      <c r="F38" s="304"/>
      <c r="G38" s="305"/>
      <c r="H38" s="306"/>
      <c r="I38" s="307"/>
      <c r="J38" s="307"/>
      <c r="K38" s="307"/>
      <c r="L38" s="308"/>
      <c r="M38" s="309"/>
      <c r="N38" s="310"/>
      <c r="O38" s="309"/>
      <c r="P38" s="309"/>
      <c r="Q38" s="310"/>
      <c r="R38" s="300"/>
      <c r="S38" s="300"/>
      <c r="T38" s="300"/>
      <c r="U38" s="300"/>
      <c r="V38" s="300"/>
      <c r="W38" s="300"/>
      <c r="X38" s="300"/>
      <c r="Y38" s="301"/>
      <c r="Z38" s="276"/>
    </row>
    <row r="39" spans="1:26" ht="16.8" customHeight="1" x14ac:dyDescent="0.25">
      <c r="A39" s="277"/>
      <c r="B39" s="302"/>
      <c r="C39" s="303"/>
      <c r="D39" s="304"/>
      <c r="E39" s="305"/>
      <c r="F39" s="304"/>
      <c r="G39" s="305"/>
      <c r="H39" s="306"/>
      <c r="I39" s="307"/>
      <c r="J39" s="307"/>
      <c r="K39" s="307"/>
      <c r="L39" s="308"/>
      <c r="M39" s="309"/>
      <c r="N39" s="310"/>
      <c r="O39" s="309"/>
      <c r="P39" s="309"/>
      <c r="Q39" s="310"/>
      <c r="R39" s="300"/>
      <c r="S39" s="300"/>
      <c r="T39" s="300"/>
      <c r="U39" s="300"/>
      <c r="V39" s="300"/>
      <c r="W39" s="300"/>
      <c r="X39" s="300"/>
      <c r="Y39" s="301"/>
      <c r="Z39" s="276"/>
    </row>
    <row r="40" spans="1:26" ht="16.8" customHeight="1" x14ac:dyDescent="0.25">
      <c r="A40" s="277"/>
      <c r="B40" s="302"/>
      <c r="C40" s="303"/>
      <c r="D40" s="304"/>
      <c r="E40" s="305"/>
      <c r="F40" s="304"/>
      <c r="G40" s="305"/>
      <c r="H40" s="306"/>
      <c r="I40" s="307"/>
      <c r="J40" s="307"/>
      <c r="K40" s="307"/>
      <c r="L40" s="308"/>
      <c r="M40" s="309"/>
      <c r="N40" s="310"/>
      <c r="O40" s="309"/>
      <c r="P40" s="309"/>
      <c r="Q40" s="310"/>
      <c r="R40" s="300"/>
      <c r="S40" s="300"/>
      <c r="T40" s="300"/>
      <c r="U40" s="300"/>
      <c r="V40" s="300"/>
      <c r="W40" s="300"/>
      <c r="X40" s="300"/>
      <c r="Y40" s="301"/>
      <c r="Z40" s="276"/>
    </row>
    <row r="41" spans="1:26" ht="16.8" customHeight="1" x14ac:dyDescent="0.25">
      <c r="A41" s="277"/>
      <c r="B41" s="302"/>
      <c r="C41" s="303"/>
      <c r="D41" s="304"/>
      <c r="E41" s="305"/>
      <c r="F41" s="304"/>
      <c r="G41" s="305"/>
      <c r="H41" s="306"/>
      <c r="I41" s="307"/>
      <c r="J41" s="307"/>
      <c r="K41" s="307"/>
      <c r="L41" s="308"/>
      <c r="M41" s="309"/>
      <c r="N41" s="310"/>
      <c r="O41" s="309"/>
      <c r="P41" s="309"/>
      <c r="Q41" s="310"/>
      <c r="R41" s="300"/>
      <c r="S41" s="300"/>
      <c r="T41" s="300"/>
      <c r="U41" s="300"/>
      <c r="V41" s="300"/>
      <c r="W41" s="300"/>
      <c r="X41" s="300"/>
      <c r="Y41" s="301"/>
      <c r="Z41" s="276"/>
    </row>
    <row r="42" spans="1:26" ht="16.8" customHeight="1" x14ac:dyDescent="0.25">
      <c r="A42" s="277"/>
      <c r="B42" s="302"/>
      <c r="C42" s="303"/>
      <c r="D42" s="304"/>
      <c r="E42" s="305"/>
      <c r="F42" s="304"/>
      <c r="G42" s="305"/>
      <c r="H42" s="306"/>
      <c r="I42" s="307"/>
      <c r="J42" s="307"/>
      <c r="K42" s="307"/>
      <c r="L42" s="308"/>
      <c r="M42" s="309"/>
      <c r="N42" s="310"/>
      <c r="O42" s="309"/>
      <c r="P42" s="309"/>
      <c r="Q42" s="310"/>
      <c r="R42" s="300"/>
      <c r="S42" s="300"/>
      <c r="T42" s="300"/>
      <c r="U42" s="300"/>
      <c r="V42" s="300"/>
      <c r="W42" s="300"/>
      <c r="X42" s="300"/>
      <c r="Y42" s="301"/>
      <c r="Z42" s="276"/>
    </row>
    <row r="43" spans="1:26" ht="16.8" customHeight="1" x14ac:dyDescent="0.25">
      <c r="A43" s="277"/>
      <c r="B43" s="302"/>
      <c r="C43" s="303"/>
      <c r="D43" s="304"/>
      <c r="E43" s="305"/>
      <c r="F43" s="304"/>
      <c r="G43" s="305"/>
      <c r="H43" s="306"/>
      <c r="I43" s="307"/>
      <c r="J43" s="307"/>
      <c r="K43" s="307"/>
      <c r="L43" s="308"/>
      <c r="M43" s="309"/>
      <c r="N43" s="310"/>
      <c r="O43" s="309"/>
      <c r="P43" s="309"/>
      <c r="Q43" s="310"/>
      <c r="R43" s="300"/>
      <c r="S43" s="300"/>
      <c r="T43" s="300"/>
      <c r="U43" s="300"/>
      <c r="V43" s="300"/>
      <c r="W43" s="300"/>
      <c r="X43" s="300"/>
      <c r="Y43" s="301"/>
      <c r="Z43" s="276"/>
    </row>
    <row r="44" spans="1:26" ht="16.8" customHeight="1" x14ac:dyDescent="0.25">
      <c r="A44" s="277"/>
      <c r="B44" s="302"/>
      <c r="C44" s="303"/>
      <c r="D44" s="304"/>
      <c r="E44" s="305"/>
      <c r="F44" s="304"/>
      <c r="G44" s="305"/>
      <c r="H44" s="306"/>
      <c r="I44" s="307"/>
      <c r="J44" s="307"/>
      <c r="K44" s="307"/>
      <c r="L44" s="308"/>
      <c r="M44" s="309"/>
      <c r="N44" s="310"/>
      <c r="O44" s="309"/>
      <c r="P44" s="309"/>
      <c r="Q44" s="310"/>
      <c r="R44" s="300"/>
      <c r="S44" s="300"/>
      <c r="T44" s="300"/>
      <c r="U44" s="300"/>
      <c r="V44" s="300"/>
      <c r="W44" s="300"/>
      <c r="X44" s="300"/>
      <c r="Y44" s="301"/>
      <c r="Z44" s="276"/>
    </row>
    <row r="45" spans="1:26" ht="16.8" customHeight="1" x14ac:dyDescent="0.25">
      <c r="A45" s="277"/>
      <c r="B45" s="302"/>
      <c r="C45" s="303"/>
      <c r="D45" s="304"/>
      <c r="E45" s="305"/>
      <c r="F45" s="304"/>
      <c r="G45" s="305"/>
      <c r="H45" s="306"/>
      <c r="I45" s="307"/>
      <c r="J45" s="307"/>
      <c r="K45" s="307"/>
      <c r="L45" s="308"/>
      <c r="M45" s="309"/>
      <c r="N45" s="310"/>
      <c r="O45" s="309"/>
      <c r="P45" s="309"/>
      <c r="Q45" s="310"/>
      <c r="R45" s="300"/>
      <c r="S45" s="300"/>
      <c r="T45" s="300"/>
      <c r="U45" s="300"/>
      <c r="V45" s="300"/>
      <c r="W45" s="300"/>
      <c r="X45" s="300"/>
      <c r="Y45" s="301"/>
      <c r="Z45" s="276"/>
    </row>
    <row r="46" spans="1:26" ht="16.8" customHeight="1" x14ac:dyDescent="0.25">
      <c r="A46" s="277"/>
      <c r="B46" s="302"/>
      <c r="C46" s="303"/>
      <c r="D46" s="304"/>
      <c r="E46" s="305"/>
      <c r="F46" s="304"/>
      <c r="G46" s="305"/>
      <c r="H46" s="306"/>
      <c r="I46" s="307"/>
      <c r="J46" s="307"/>
      <c r="K46" s="307"/>
      <c r="L46" s="308"/>
      <c r="M46" s="309"/>
      <c r="N46" s="310"/>
      <c r="O46" s="309"/>
      <c r="P46" s="309"/>
      <c r="Q46" s="310"/>
      <c r="R46" s="300"/>
      <c r="S46" s="300"/>
      <c r="T46" s="300"/>
      <c r="U46" s="300"/>
      <c r="V46" s="300"/>
      <c r="W46" s="300"/>
      <c r="X46" s="300"/>
      <c r="Y46" s="301"/>
      <c r="Z46" s="276"/>
    </row>
    <row r="47" spans="1:26" ht="16.8" customHeight="1" x14ac:dyDescent="0.25">
      <c r="A47" s="277"/>
      <c r="B47" s="302"/>
      <c r="C47" s="303"/>
      <c r="D47" s="304"/>
      <c r="E47" s="305"/>
      <c r="F47" s="304"/>
      <c r="G47" s="305"/>
      <c r="H47" s="306"/>
      <c r="I47" s="307"/>
      <c r="J47" s="307"/>
      <c r="K47" s="307"/>
      <c r="L47" s="308"/>
      <c r="M47" s="309"/>
      <c r="N47" s="310"/>
      <c r="O47" s="309"/>
      <c r="P47" s="309"/>
      <c r="Q47" s="310"/>
      <c r="R47" s="300"/>
      <c r="S47" s="300"/>
      <c r="T47" s="300"/>
      <c r="U47" s="300"/>
      <c r="V47" s="300"/>
      <c r="W47" s="300"/>
      <c r="X47" s="300"/>
      <c r="Y47" s="301"/>
      <c r="Z47" s="276"/>
    </row>
    <row r="48" spans="1:26" ht="16.8" customHeight="1" x14ac:dyDescent="0.25">
      <c r="A48" s="277"/>
      <c r="B48" s="302"/>
      <c r="C48" s="303"/>
      <c r="D48" s="304"/>
      <c r="E48" s="305"/>
      <c r="F48" s="304"/>
      <c r="G48" s="305"/>
      <c r="H48" s="306"/>
      <c r="I48" s="307"/>
      <c r="J48" s="307"/>
      <c r="K48" s="307"/>
      <c r="L48" s="308"/>
      <c r="M48" s="309"/>
      <c r="N48" s="310"/>
      <c r="O48" s="309"/>
      <c r="P48" s="309"/>
      <c r="Q48" s="310"/>
      <c r="R48" s="300"/>
      <c r="S48" s="300"/>
      <c r="T48" s="300"/>
      <c r="U48" s="300"/>
      <c r="V48" s="300"/>
      <c r="W48" s="300"/>
      <c r="X48" s="300"/>
      <c r="Y48" s="301"/>
      <c r="Z48" s="276"/>
    </row>
    <row r="49" spans="1:29" ht="16.8" customHeight="1" x14ac:dyDescent="0.25">
      <c r="A49" s="277"/>
      <c r="B49" s="302"/>
      <c r="C49" s="303"/>
      <c r="D49" s="304"/>
      <c r="E49" s="305"/>
      <c r="F49" s="304"/>
      <c r="G49" s="305"/>
      <c r="H49" s="306"/>
      <c r="I49" s="307"/>
      <c r="J49" s="307"/>
      <c r="K49" s="307"/>
      <c r="L49" s="308"/>
      <c r="M49" s="309"/>
      <c r="N49" s="310"/>
      <c r="O49" s="309"/>
      <c r="P49" s="309"/>
      <c r="Q49" s="310"/>
      <c r="R49" s="300"/>
      <c r="S49" s="300"/>
      <c r="T49" s="300"/>
      <c r="U49" s="300"/>
      <c r="V49" s="300"/>
      <c r="W49" s="300"/>
      <c r="X49" s="300"/>
      <c r="Y49" s="301"/>
      <c r="Z49" s="276"/>
    </row>
    <row r="50" spans="1:29" ht="16.8" customHeight="1" x14ac:dyDescent="0.25">
      <c r="A50" s="277"/>
      <c r="B50" s="302"/>
      <c r="C50" s="303"/>
      <c r="D50" s="304"/>
      <c r="E50" s="305"/>
      <c r="F50" s="304"/>
      <c r="G50" s="305"/>
      <c r="H50" s="306"/>
      <c r="I50" s="307"/>
      <c r="J50" s="307"/>
      <c r="K50" s="307"/>
      <c r="L50" s="308"/>
      <c r="M50" s="309"/>
      <c r="N50" s="310"/>
      <c r="O50" s="309"/>
      <c r="P50" s="309"/>
      <c r="Q50" s="310"/>
      <c r="R50" s="300"/>
      <c r="S50" s="300"/>
      <c r="T50" s="300"/>
      <c r="U50" s="300"/>
      <c r="V50" s="300"/>
      <c r="W50" s="300"/>
      <c r="X50" s="300"/>
      <c r="Y50" s="301"/>
      <c r="Z50" s="276"/>
    </row>
    <row r="51" spans="1:29" ht="16.8" customHeight="1" x14ac:dyDescent="0.25">
      <c r="A51" s="277"/>
      <c r="B51" s="302"/>
      <c r="C51" s="303"/>
      <c r="D51" s="304"/>
      <c r="E51" s="305"/>
      <c r="F51" s="304"/>
      <c r="G51" s="305"/>
      <c r="H51" s="306"/>
      <c r="I51" s="307"/>
      <c r="J51" s="307"/>
      <c r="K51" s="307"/>
      <c r="L51" s="308"/>
      <c r="M51" s="309"/>
      <c r="N51" s="310"/>
      <c r="O51" s="309"/>
      <c r="P51" s="309"/>
      <c r="Q51" s="310"/>
      <c r="R51" s="300"/>
      <c r="S51" s="300"/>
      <c r="T51" s="300"/>
      <c r="U51" s="300"/>
      <c r="V51" s="300"/>
      <c r="W51" s="300"/>
      <c r="X51" s="300"/>
      <c r="Y51" s="301"/>
      <c r="Z51" s="276"/>
    </row>
    <row r="52" spans="1:29" ht="16.8" customHeight="1" x14ac:dyDescent="0.25">
      <c r="A52" s="277"/>
      <c r="B52" s="302"/>
      <c r="C52" s="303"/>
      <c r="D52" s="304"/>
      <c r="E52" s="305"/>
      <c r="F52" s="304"/>
      <c r="G52" s="305"/>
      <c r="H52" s="306"/>
      <c r="I52" s="307"/>
      <c r="J52" s="307"/>
      <c r="K52" s="307"/>
      <c r="L52" s="308"/>
      <c r="M52" s="309"/>
      <c r="N52" s="310"/>
      <c r="O52" s="309"/>
      <c r="P52" s="309"/>
      <c r="Q52" s="310"/>
      <c r="R52" s="300"/>
      <c r="S52" s="300"/>
      <c r="T52" s="300"/>
      <c r="U52" s="300"/>
      <c r="V52" s="300"/>
      <c r="W52" s="300"/>
      <c r="X52" s="300"/>
      <c r="Y52" s="301"/>
      <c r="Z52" s="276"/>
    </row>
    <row r="53" spans="1:29" ht="16.8" customHeight="1" x14ac:dyDescent="0.25">
      <c r="A53" s="277"/>
      <c r="B53" s="302"/>
      <c r="C53" s="303"/>
      <c r="D53" s="304"/>
      <c r="E53" s="305"/>
      <c r="F53" s="304"/>
      <c r="G53" s="305"/>
      <c r="H53" s="306"/>
      <c r="I53" s="307"/>
      <c r="J53" s="307"/>
      <c r="K53" s="307"/>
      <c r="L53" s="308"/>
      <c r="M53" s="309"/>
      <c r="N53" s="310"/>
      <c r="O53" s="309"/>
      <c r="P53" s="309"/>
      <c r="Q53" s="310"/>
      <c r="R53" s="300"/>
      <c r="S53" s="300"/>
      <c r="T53" s="300"/>
      <c r="U53" s="300"/>
      <c r="V53" s="300"/>
      <c r="W53" s="300"/>
      <c r="X53" s="300"/>
      <c r="Y53" s="301"/>
      <c r="Z53" s="276"/>
    </row>
    <row r="54" spans="1:29" ht="16.8" customHeight="1" x14ac:dyDescent="0.25">
      <c r="A54" s="277"/>
      <c r="B54" s="302"/>
      <c r="C54" s="303"/>
      <c r="D54" s="304"/>
      <c r="E54" s="305"/>
      <c r="F54" s="304"/>
      <c r="G54" s="305"/>
      <c r="H54" s="306"/>
      <c r="I54" s="307"/>
      <c r="J54" s="307"/>
      <c r="K54" s="307"/>
      <c r="L54" s="308"/>
      <c r="M54" s="309"/>
      <c r="N54" s="310"/>
      <c r="O54" s="309"/>
      <c r="P54" s="309"/>
      <c r="Q54" s="310"/>
      <c r="R54" s="300"/>
      <c r="S54" s="300"/>
      <c r="T54" s="300"/>
      <c r="U54" s="300"/>
      <c r="V54" s="300"/>
      <c r="W54" s="300"/>
      <c r="X54" s="300"/>
      <c r="Y54" s="301"/>
      <c r="Z54" s="276"/>
    </row>
    <row r="55" spans="1:29" ht="16.8" customHeight="1" x14ac:dyDescent="0.25">
      <c r="A55" s="277"/>
      <c r="B55" s="302"/>
      <c r="C55" s="303"/>
      <c r="D55" s="304"/>
      <c r="E55" s="305"/>
      <c r="F55" s="304"/>
      <c r="G55" s="305"/>
      <c r="H55" s="306"/>
      <c r="I55" s="307"/>
      <c r="J55" s="307"/>
      <c r="K55" s="307"/>
      <c r="L55" s="308"/>
      <c r="M55" s="309"/>
      <c r="N55" s="310"/>
      <c r="O55" s="309"/>
      <c r="P55" s="309"/>
      <c r="Q55" s="310"/>
      <c r="R55" s="300"/>
      <c r="S55" s="300"/>
      <c r="T55" s="300"/>
      <c r="U55" s="300"/>
      <c r="V55" s="300"/>
      <c r="W55" s="300"/>
      <c r="X55" s="300"/>
      <c r="Y55" s="301"/>
      <c r="Z55" s="276"/>
    </row>
    <row r="56" spans="1:29" ht="16.8" customHeight="1" x14ac:dyDescent="0.25">
      <c r="A56" s="277"/>
      <c r="B56" s="302"/>
      <c r="C56" s="303"/>
      <c r="D56" s="304"/>
      <c r="E56" s="305"/>
      <c r="F56" s="304"/>
      <c r="G56" s="305"/>
      <c r="H56" s="306"/>
      <c r="I56" s="307"/>
      <c r="J56" s="307"/>
      <c r="K56" s="307"/>
      <c r="L56" s="308"/>
      <c r="M56" s="309"/>
      <c r="N56" s="310"/>
      <c r="O56" s="309"/>
      <c r="P56" s="309"/>
      <c r="Q56" s="310"/>
      <c r="R56" s="300"/>
      <c r="S56" s="300"/>
      <c r="T56" s="300"/>
      <c r="U56" s="300"/>
      <c r="V56" s="300"/>
      <c r="W56" s="300"/>
      <c r="X56" s="300"/>
      <c r="Y56" s="301"/>
      <c r="Z56" s="276"/>
    </row>
    <row r="57" spans="1:29" ht="16.8" customHeight="1" x14ac:dyDescent="0.25">
      <c r="A57" s="277"/>
      <c r="B57" s="302"/>
      <c r="C57" s="303"/>
      <c r="D57" s="304"/>
      <c r="E57" s="305"/>
      <c r="F57" s="304"/>
      <c r="G57" s="305"/>
      <c r="H57" s="306"/>
      <c r="I57" s="307"/>
      <c r="J57" s="307"/>
      <c r="K57" s="307"/>
      <c r="L57" s="308"/>
      <c r="M57" s="309"/>
      <c r="N57" s="310"/>
      <c r="O57" s="309"/>
      <c r="P57" s="309"/>
      <c r="Q57" s="310"/>
      <c r="R57" s="300"/>
      <c r="S57" s="300"/>
      <c r="T57" s="300"/>
      <c r="U57" s="300"/>
      <c r="V57" s="300"/>
      <c r="W57" s="300"/>
      <c r="X57" s="300"/>
      <c r="Y57" s="301"/>
      <c r="Z57" s="276"/>
    </row>
    <row r="58" spans="1:29" ht="17.25" customHeight="1" x14ac:dyDescent="0.25">
      <c r="A58" s="277"/>
      <c r="B58" s="347"/>
      <c r="C58" s="348"/>
      <c r="D58" s="345"/>
      <c r="E58" s="346"/>
      <c r="F58" s="345"/>
      <c r="G58" s="346"/>
      <c r="H58" s="438"/>
      <c r="I58" s="437"/>
      <c r="J58" s="437"/>
      <c r="K58" s="437"/>
      <c r="L58" s="356"/>
      <c r="M58" s="354"/>
      <c r="N58" s="355"/>
      <c r="O58" s="354"/>
      <c r="P58" s="354"/>
      <c r="Q58" s="355"/>
      <c r="R58" s="439"/>
      <c r="S58" s="439"/>
      <c r="T58" s="439"/>
      <c r="U58" s="439"/>
      <c r="V58" s="439"/>
      <c r="W58" s="439"/>
      <c r="X58" s="439"/>
      <c r="Y58" s="440"/>
      <c r="Z58" s="276"/>
    </row>
    <row r="59" spans="1:29" ht="16.5" customHeight="1" thickBot="1" x14ac:dyDescent="0.3">
      <c r="A59" s="277"/>
      <c r="B59" s="352" t="s">
        <v>58</v>
      </c>
      <c r="C59" s="353"/>
      <c r="D59" s="353"/>
      <c r="E59" s="353"/>
      <c r="F59" s="353"/>
      <c r="G59" s="353"/>
      <c r="H59" s="353"/>
      <c r="I59" s="441">
        <v>2.33</v>
      </c>
      <c r="J59" s="441"/>
      <c r="K59" s="441"/>
      <c r="L59" s="366">
        <v>93.81</v>
      </c>
      <c r="M59" s="366"/>
      <c r="N59" s="366"/>
      <c r="O59" s="366">
        <v>6.19</v>
      </c>
      <c r="P59" s="366"/>
      <c r="Q59" s="366"/>
      <c r="R59" s="415"/>
      <c r="S59" s="415"/>
      <c r="T59" s="415"/>
      <c r="U59" s="415"/>
      <c r="V59" s="415"/>
      <c r="W59" s="415"/>
      <c r="X59" s="415"/>
      <c r="Y59" s="416"/>
      <c r="Z59" s="276"/>
    </row>
    <row r="60" spans="1:29" ht="25.5" customHeight="1" thickBot="1" x14ac:dyDescent="0.3">
      <c r="A60" s="277"/>
      <c r="B60" s="364" t="s">
        <v>59</v>
      </c>
      <c r="C60" s="365"/>
      <c r="D60" s="365"/>
      <c r="E60" s="365"/>
      <c r="F60" s="365"/>
      <c r="G60" s="365"/>
      <c r="H60" s="365"/>
      <c r="I60" s="349">
        <v>100</v>
      </c>
      <c r="J60" s="349"/>
      <c r="K60" s="349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1"/>
      <c r="Z60" s="276"/>
    </row>
    <row r="61" spans="1:29" ht="15" customHeight="1" x14ac:dyDescent="0.25">
      <c r="A61" s="275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3"/>
    </row>
    <row r="62" spans="1:29" ht="16.5" customHeight="1" x14ac:dyDescent="0.25">
      <c r="S62" s="272"/>
      <c r="T62" s="272"/>
      <c r="U62" s="272"/>
    </row>
    <row r="63" spans="1:29" ht="15.6" customHeight="1" x14ac:dyDescent="0.25">
      <c r="A63" s="271" t="s">
        <v>60</v>
      </c>
      <c r="B63" s="270" t="s">
        <v>61</v>
      </c>
      <c r="C63" s="269"/>
      <c r="D63" s="269"/>
      <c r="E63" s="269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U63" s="267"/>
      <c r="V63" s="266"/>
      <c r="W63" s="266"/>
      <c r="X63" s="266"/>
      <c r="Y63" s="266"/>
      <c r="Z63" s="265"/>
      <c r="AA63" s="251"/>
      <c r="AB63" s="251"/>
      <c r="AC63" s="251"/>
    </row>
    <row r="64" spans="1:29" ht="26.4" customHeight="1" x14ac:dyDescent="0.25">
      <c r="A64" s="335" t="s">
        <v>62</v>
      </c>
      <c r="B64" s="336"/>
      <c r="C64" s="336"/>
      <c r="D64" s="336"/>
      <c r="E64" s="336"/>
      <c r="F64" s="336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7"/>
      <c r="R64" s="371" t="s">
        <v>63</v>
      </c>
      <c r="S64" s="372"/>
      <c r="T64" s="373"/>
      <c r="U64" s="530" t="s">
        <v>73</v>
      </c>
      <c r="V64" s="531"/>
      <c r="W64" s="531"/>
      <c r="X64" s="532"/>
      <c r="Y64" s="532"/>
      <c r="Z64" s="533"/>
      <c r="AA64" s="251"/>
      <c r="AB64" s="251"/>
      <c r="AC64" s="251"/>
    </row>
    <row r="65" spans="1:29" ht="15.6" customHeight="1" x14ac:dyDescent="0.25">
      <c r="A65" s="374" t="s">
        <v>64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6"/>
      <c r="R65" s="371" t="s">
        <v>65</v>
      </c>
      <c r="S65" s="372"/>
      <c r="T65" s="373"/>
      <c r="U65" s="534" t="s">
        <v>66</v>
      </c>
      <c r="V65" s="535"/>
      <c r="W65" s="535"/>
      <c r="X65" s="536"/>
      <c r="Y65" s="536"/>
      <c r="Z65" s="537"/>
      <c r="AA65" s="251"/>
      <c r="AB65" s="251"/>
      <c r="AC65" s="251"/>
    </row>
    <row r="66" spans="1:29" ht="15.6" customHeight="1" x14ac:dyDescent="0.25">
      <c r="A66" s="377"/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9"/>
      <c r="R66" s="371"/>
      <c r="S66" s="372"/>
      <c r="T66" s="373"/>
      <c r="U66" s="538"/>
      <c r="V66" s="539"/>
      <c r="W66" s="539"/>
      <c r="X66" s="540"/>
      <c r="Y66" s="540"/>
      <c r="Z66" s="541"/>
      <c r="AA66" s="251"/>
      <c r="AB66" s="251"/>
      <c r="AC66" s="251"/>
    </row>
    <row r="67" spans="1:29" ht="15.6" customHeight="1" x14ac:dyDescent="0.25">
      <c r="A67" s="264" t="s">
        <v>67</v>
      </c>
      <c r="B67" s="263" t="s">
        <v>68</v>
      </c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62"/>
      <c r="R67" s="371"/>
      <c r="S67" s="372"/>
      <c r="T67" s="373"/>
      <c r="U67" s="542"/>
      <c r="V67" s="543"/>
      <c r="W67" s="543"/>
      <c r="X67" s="544"/>
      <c r="Y67" s="544"/>
      <c r="Z67" s="545"/>
      <c r="AA67" s="251"/>
      <c r="AB67" s="251"/>
      <c r="AC67" s="251"/>
    </row>
    <row r="68" spans="1:29" ht="15.6" customHeight="1" x14ac:dyDescent="0.25">
      <c r="A68" s="358"/>
      <c r="B68" s="359"/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60"/>
      <c r="R68" s="371" t="s">
        <v>69</v>
      </c>
      <c r="S68" s="372"/>
      <c r="T68" s="373"/>
      <c r="U68" s="63"/>
      <c r="V68" s="62"/>
      <c r="W68" s="62"/>
      <c r="X68" s="62"/>
      <c r="Y68" s="62"/>
      <c r="Z68" s="61"/>
      <c r="AA68" s="251"/>
      <c r="AB68" s="251"/>
      <c r="AC68" s="251"/>
    </row>
    <row r="69" spans="1:29" ht="15.6" customHeight="1" x14ac:dyDescent="0.25">
      <c r="A69" s="358"/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60"/>
      <c r="R69" s="371"/>
      <c r="S69" s="372"/>
      <c r="T69" s="373"/>
      <c r="U69" s="60"/>
      <c r="V69" s="539"/>
      <c r="W69" s="539"/>
      <c r="X69" s="539"/>
      <c r="Y69" s="539"/>
      <c r="Z69" s="59"/>
      <c r="AA69" s="251"/>
      <c r="AB69" s="251"/>
      <c r="AC69" s="251"/>
    </row>
    <row r="70" spans="1:29" ht="15.6" customHeight="1" x14ac:dyDescent="0.25">
      <c r="A70" s="358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59"/>
      <c r="P70" s="359"/>
      <c r="Q70" s="360"/>
      <c r="R70" s="371"/>
      <c r="S70" s="372"/>
      <c r="T70" s="373"/>
      <c r="U70" s="60"/>
      <c r="V70" s="539"/>
      <c r="W70" s="539"/>
      <c r="X70" s="539"/>
      <c r="Y70" s="539"/>
      <c r="Z70" s="59"/>
      <c r="AA70" s="251"/>
      <c r="AB70" s="251"/>
      <c r="AC70" s="251"/>
    </row>
    <row r="71" spans="1:29" ht="15.6" customHeight="1" x14ac:dyDescent="0.25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3"/>
      <c r="R71" s="434"/>
      <c r="S71" s="435"/>
      <c r="T71" s="436"/>
      <c r="U71" s="58"/>
      <c r="V71" s="57"/>
      <c r="W71" s="57"/>
      <c r="X71" s="57"/>
      <c r="Y71" s="57"/>
      <c r="Z71" s="56"/>
      <c r="AA71" s="251"/>
      <c r="AB71" s="251"/>
      <c r="AC71" s="251"/>
    </row>
    <row r="72" spans="1:29" ht="16.5" customHeight="1" x14ac:dyDescent="0.25">
      <c r="R72" s="253"/>
      <c r="S72" s="253"/>
      <c r="T72" s="253"/>
      <c r="U72" s="252"/>
      <c r="V72" s="252"/>
      <c r="W72" s="252"/>
      <c r="X72" s="252"/>
      <c r="Y72" s="252"/>
      <c r="Z72" s="252"/>
      <c r="AA72" s="251"/>
      <c r="AB72" s="251"/>
      <c r="AC72" s="251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O32:Q32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D29:E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D33:E33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64AF-5609-4596-ACAE-F9C26261C26F}">
  <sheetPr>
    <pageSetUpPr fitToPage="1"/>
  </sheetPr>
  <dimension ref="A1:AN64"/>
  <sheetViews>
    <sheetView workbookViewId="0">
      <selection activeCell="AB14" sqref="AB14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77</v>
      </c>
      <c r="J5" s="369"/>
      <c r="K5" s="370"/>
      <c r="L5" s="410" t="s">
        <v>3</v>
      </c>
      <c r="M5" s="411"/>
      <c r="N5" s="411"/>
      <c r="O5" s="412"/>
      <c r="P5" s="395">
        <v>45994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325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 t="s">
        <v>181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178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606" t="s">
        <v>325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607" t="s">
        <v>327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97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74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323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2.4449999999999998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2.2559999999999998</v>
      </c>
      <c r="J29" s="318"/>
      <c r="K29" s="318"/>
      <c r="L29" s="319">
        <v>92.3</v>
      </c>
      <c r="M29" s="320"/>
      <c r="N29" s="321"/>
      <c r="O29" s="320">
        <v>7.7</v>
      </c>
      <c r="P29" s="320"/>
      <c r="Q29" s="321"/>
      <c r="R29" s="608" t="s">
        <v>324</v>
      </c>
      <c r="S29" s="609"/>
      <c r="T29" s="609"/>
      <c r="U29" s="609"/>
      <c r="V29" s="609"/>
      <c r="W29" s="609"/>
      <c r="X29" s="609"/>
      <c r="Y29" s="610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2.3149999999999999</v>
      </c>
      <c r="J30" s="318"/>
      <c r="K30" s="318"/>
      <c r="L30" s="319">
        <v>94.7</v>
      </c>
      <c r="M30" s="320"/>
      <c r="N30" s="321"/>
      <c r="O30" s="320">
        <v>5.3</v>
      </c>
      <c r="P30" s="320"/>
      <c r="Q30" s="321"/>
      <c r="R30" s="611"/>
      <c r="S30" s="612"/>
      <c r="T30" s="612"/>
      <c r="U30" s="612"/>
      <c r="V30" s="612"/>
      <c r="W30" s="612"/>
      <c r="X30" s="612"/>
      <c r="Y30" s="613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2.2509999999999999</v>
      </c>
      <c r="J31" s="318"/>
      <c r="K31" s="318"/>
      <c r="L31" s="319">
        <v>92.1</v>
      </c>
      <c r="M31" s="320"/>
      <c r="N31" s="321"/>
      <c r="O31" s="320">
        <v>7.9</v>
      </c>
      <c r="P31" s="320"/>
      <c r="Q31" s="321"/>
      <c r="R31" s="611"/>
      <c r="S31" s="612"/>
      <c r="T31" s="612"/>
      <c r="U31" s="612"/>
      <c r="V31" s="612"/>
      <c r="W31" s="612"/>
      <c r="X31" s="612"/>
      <c r="Y31" s="613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2.266</v>
      </c>
      <c r="J32" s="318"/>
      <c r="K32" s="318"/>
      <c r="L32" s="319">
        <v>92.7</v>
      </c>
      <c r="M32" s="320"/>
      <c r="N32" s="321"/>
      <c r="O32" s="320">
        <v>7.3</v>
      </c>
      <c r="P32" s="320"/>
      <c r="Q32" s="321"/>
      <c r="R32" s="614"/>
      <c r="S32" s="615"/>
      <c r="T32" s="615"/>
      <c r="U32" s="615"/>
      <c r="V32" s="615"/>
      <c r="W32" s="615"/>
      <c r="X32" s="615"/>
      <c r="Y32" s="616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2.2999999999999998</v>
      </c>
      <c r="J33" s="318"/>
      <c r="K33" s="318"/>
      <c r="L33" s="319">
        <v>94.1</v>
      </c>
      <c r="M33" s="320"/>
      <c r="N33" s="321"/>
      <c r="O33" s="320">
        <v>5.9</v>
      </c>
      <c r="P33" s="320"/>
      <c r="Q33" s="321"/>
      <c r="R33" s="617" t="s">
        <v>326</v>
      </c>
      <c r="S33" s="609"/>
      <c r="T33" s="609"/>
      <c r="U33" s="609"/>
      <c r="V33" s="609"/>
      <c r="W33" s="609"/>
      <c r="X33" s="609"/>
      <c r="Y33" s="610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2.2810000000000001</v>
      </c>
      <c r="J34" s="318"/>
      <c r="K34" s="318"/>
      <c r="L34" s="319">
        <v>93.3</v>
      </c>
      <c r="M34" s="320"/>
      <c r="N34" s="321"/>
      <c r="O34" s="320">
        <v>6.7</v>
      </c>
      <c r="P34" s="320"/>
      <c r="Q34" s="321"/>
      <c r="R34" s="611"/>
      <c r="S34" s="612"/>
      <c r="T34" s="612"/>
      <c r="U34" s="612"/>
      <c r="V34" s="612"/>
      <c r="W34" s="612"/>
      <c r="X34" s="612"/>
      <c r="Y34" s="613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2.2730000000000001</v>
      </c>
      <c r="J35" s="318"/>
      <c r="K35" s="318"/>
      <c r="L35" s="319">
        <v>93</v>
      </c>
      <c r="M35" s="320"/>
      <c r="N35" s="321"/>
      <c r="O35" s="320">
        <v>7</v>
      </c>
      <c r="P35" s="320"/>
      <c r="Q35" s="321"/>
      <c r="R35" s="611"/>
      <c r="S35" s="612"/>
      <c r="T35" s="612"/>
      <c r="U35" s="612"/>
      <c r="V35" s="612"/>
      <c r="W35" s="612"/>
      <c r="X35" s="612"/>
      <c r="Y35" s="613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2.254</v>
      </c>
      <c r="J36" s="318"/>
      <c r="K36" s="318"/>
      <c r="L36" s="319">
        <v>92.2</v>
      </c>
      <c r="M36" s="320"/>
      <c r="N36" s="321"/>
      <c r="O36" s="320">
        <v>7.8</v>
      </c>
      <c r="P36" s="320"/>
      <c r="Q36" s="321"/>
      <c r="R36" s="614"/>
      <c r="S36" s="615"/>
      <c r="T36" s="615"/>
      <c r="U36" s="615"/>
      <c r="V36" s="615"/>
      <c r="W36" s="615"/>
      <c r="X36" s="615"/>
      <c r="Y36" s="616"/>
      <c r="Z36" s="276"/>
    </row>
    <row r="37" spans="1:26" ht="16.8" customHeight="1" x14ac:dyDescent="0.25">
      <c r="A37" s="277"/>
      <c r="B37" s="313"/>
      <c r="C37" s="314"/>
      <c r="D37" s="315"/>
      <c r="E37" s="316"/>
      <c r="F37" s="315"/>
      <c r="G37" s="316"/>
      <c r="H37" s="317"/>
      <c r="I37" s="318"/>
      <c r="J37" s="318"/>
      <c r="K37" s="318"/>
      <c r="L37" s="319"/>
      <c r="M37" s="320"/>
      <c r="N37" s="321"/>
      <c r="O37" s="320"/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/>
      <c r="C38" s="314"/>
      <c r="D38" s="315"/>
      <c r="E38" s="316"/>
      <c r="F38" s="315"/>
      <c r="G38" s="316"/>
      <c r="H38" s="317"/>
      <c r="I38" s="318"/>
      <c r="J38" s="318"/>
      <c r="K38" s="318"/>
      <c r="L38" s="319"/>
      <c r="M38" s="320"/>
      <c r="N38" s="321"/>
      <c r="O38" s="320"/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2.27</v>
      </c>
      <c r="J51" s="441"/>
      <c r="K51" s="441"/>
      <c r="L51" s="366">
        <v>93.05</v>
      </c>
      <c r="M51" s="366"/>
      <c r="N51" s="366"/>
      <c r="O51" s="366">
        <v>6.95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F35:H35"/>
    <mergeCell ref="I35:K35"/>
    <mergeCell ref="L35:N35"/>
    <mergeCell ref="O35:Q35"/>
    <mergeCell ref="B34:C34"/>
    <mergeCell ref="O36:Q36"/>
    <mergeCell ref="B36:C36"/>
    <mergeCell ref="D36:E36"/>
    <mergeCell ref="F36:H36"/>
    <mergeCell ref="I36:K36"/>
    <mergeCell ref="L36:N36"/>
    <mergeCell ref="U57:Z59"/>
    <mergeCell ref="V61:Y62"/>
    <mergeCell ref="R60:T63"/>
    <mergeCell ref="I50:K50"/>
    <mergeCell ref="A60:Q63"/>
    <mergeCell ref="B52:H52"/>
    <mergeCell ref="B31:C31"/>
    <mergeCell ref="D31:E31"/>
    <mergeCell ref="F31:H31"/>
    <mergeCell ref="I31:K31"/>
    <mergeCell ref="L31:N31"/>
    <mergeCell ref="O31:Q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O33:Q33"/>
    <mergeCell ref="D34:E3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37:C37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B30:C30"/>
    <mergeCell ref="D30:E30"/>
    <mergeCell ref="O30:Q30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F30:H30"/>
    <mergeCell ref="I30:K30"/>
    <mergeCell ref="L30:N30"/>
    <mergeCell ref="F34:H34"/>
    <mergeCell ref="I34:K34"/>
    <mergeCell ref="L34:N34"/>
    <mergeCell ref="D37:E37"/>
    <mergeCell ref="F37:H37"/>
    <mergeCell ref="I37:K37"/>
    <mergeCell ref="L37:N37"/>
    <mergeCell ref="O37:Q37"/>
    <mergeCell ref="R37:Y37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O32:Q32"/>
    <mergeCell ref="R29:Y32"/>
    <mergeCell ref="R33:Y36"/>
    <mergeCell ref="O34:Q34"/>
    <mergeCell ref="B35:C35"/>
    <mergeCell ref="D35:E35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8:Q38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EEDD-CC4C-4B6C-B609-771317EDB5F3}">
  <sheetPr>
    <pageSetUpPr fitToPage="1"/>
  </sheetPr>
  <dimension ref="A1:AN64"/>
  <sheetViews>
    <sheetView workbookViewId="0">
      <selection activeCell="AC55" sqref="AC55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76</v>
      </c>
      <c r="J5" s="369"/>
      <c r="K5" s="370"/>
      <c r="L5" s="410" t="s">
        <v>3</v>
      </c>
      <c r="M5" s="411"/>
      <c r="N5" s="411"/>
      <c r="O5" s="412"/>
      <c r="P5" s="395">
        <v>45993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319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 t="s">
        <v>181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178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606" t="s">
        <v>319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318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97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29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323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2.4449999999999998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2.3029999999999999</v>
      </c>
      <c r="J29" s="318"/>
      <c r="K29" s="318"/>
      <c r="L29" s="319">
        <v>94.2</v>
      </c>
      <c r="M29" s="320"/>
      <c r="N29" s="321"/>
      <c r="O29" s="320">
        <v>5.8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2.2719999999999998</v>
      </c>
      <c r="J30" s="318"/>
      <c r="K30" s="318"/>
      <c r="L30" s="319">
        <v>92.9</v>
      </c>
      <c r="M30" s="320"/>
      <c r="N30" s="321"/>
      <c r="O30" s="320">
        <v>7.1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2.2549999999999999</v>
      </c>
      <c r="J31" s="318"/>
      <c r="K31" s="318"/>
      <c r="L31" s="319">
        <v>92.2</v>
      </c>
      <c r="M31" s="320"/>
      <c r="N31" s="321"/>
      <c r="O31" s="320">
        <v>7.8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2.2679999999999998</v>
      </c>
      <c r="J32" s="318"/>
      <c r="K32" s="318"/>
      <c r="L32" s="319">
        <v>92.8</v>
      </c>
      <c r="M32" s="320"/>
      <c r="N32" s="321"/>
      <c r="O32" s="320">
        <v>7.2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2.278</v>
      </c>
      <c r="J33" s="318"/>
      <c r="K33" s="318"/>
      <c r="L33" s="319">
        <v>93.2</v>
      </c>
      <c r="M33" s="320"/>
      <c r="N33" s="321"/>
      <c r="O33" s="320">
        <v>6.8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2.2570000000000001</v>
      </c>
      <c r="J34" s="318"/>
      <c r="K34" s="318"/>
      <c r="L34" s="319">
        <v>92.3</v>
      </c>
      <c r="M34" s="320"/>
      <c r="N34" s="321"/>
      <c r="O34" s="320">
        <v>7.7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2.2810000000000001</v>
      </c>
      <c r="J35" s="318"/>
      <c r="K35" s="318"/>
      <c r="L35" s="319">
        <v>93.3</v>
      </c>
      <c r="M35" s="320"/>
      <c r="N35" s="321"/>
      <c r="O35" s="320">
        <v>6.7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2.2610000000000001</v>
      </c>
      <c r="J36" s="318"/>
      <c r="K36" s="318"/>
      <c r="L36" s="319">
        <v>92.5</v>
      </c>
      <c r="M36" s="320"/>
      <c r="N36" s="321"/>
      <c r="O36" s="320">
        <v>7.5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/>
      <c r="C37" s="314"/>
      <c r="D37" s="315"/>
      <c r="E37" s="316"/>
      <c r="F37" s="315"/>
      <c r="G37" s="316"/>
      <c r="H37" s="317"/>
      <c r="I37" s="318"/>
      <c r="J37" s="318"/>
      <c r="K37" s="318"/>
      <c r="L37" s="319"/>
      <c r="M37" s="320"/>
      <c r="N37" s="321"/>
      <c r="O37" s="320"/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/>
      <c r="C38" s="314"/>
      <c r="D38" s="315"/>
      <c r="E38" s="316"/>
      <c r="F38" s="315"/>
      <c r="G38" s="316"/>
      <c r="H38" s="317"/>
      <c r="I38" s="318"/>
      <c r="J38" s="318"/>
      <c r="K38" s="318"/>
      <c r="L38" s="319"/>
      <c r="M38" s="320"/>
      <c r="N38" s="321"/>
      <c r="O38" s="320"/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2.27</v>
      </c>
      <c r="J51" s="441"/>
      <c r="K51" s="441"/>
      <c r="L51" s="366">
        <v>92.92</v>
      </c>
      <c r="M51" s="366"/>
      <c r="N51" s="366"/>
      <c r="O51" s="366">
        <v>7.08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8:Q38"/>
    <mergeCell ref="D37:E37"/>
    <mergeCell ref="F37:H37"/>
    <mergeCell ref="I37:K37"/>
    <mergeCell ref="L37:N37"/>
    <mergeCell ref="O37:Q37"/>
    <mergeCell ref="R37:Y37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37:C37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I30:K30"/>
    <mergeCell ref="L30:N30"/>
    <mergeCell ref="B33:C33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6:Q36"/>
    <mergeCell ref="R36:Y36"/>
    <mergeCell ref="B36:C36"/>
    <mergeCell ref="D36:E36"/>
    <mergeCell ref="F36:H36"/>
    <mergeCell ref="I36:K36"/>
    <mergeCell ref="L36:N36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E208-1C31-47A3-AFD3-22E833A3B2A8}">
  <sheetPr>
    <pageSetUpPr fitToPage="1"/>
  </sheetPr>
  <dimension ref="A1:AN64"/>
  <sheetViews>
    <sheetView topLeftCell="A28" workbookViewId="0">
      <selection activeCell="G15" sqref="G15:L15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75</v>
      </c>
      <c r="J5" s="369"/>
      <c r="K5" s="370"/>
      <c r="L5" s="410" t="s">
        <v>3</v>
      </c>
      <c r="M5" s="411"/>
      <c r="N5" s="411"/>
      <c r="O5" s="412"/>
      <c r="P5" s="395">
        <v>45993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319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114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606" t="s">
        <v>319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318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29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323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2.5019999999999998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2.399</v>
      </c>
      <c r="J29" s="318"/>
      <c r="K29" s="318"/>
      <c r="L29" s="319">
        <v>95.9</v>
      </c>
      <c r="M29" s="320"/>
      <c r="N29" s="321"/>
      <c r="O29" s="320">
        <v>4.0999999999999996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2.375</v>
      </c>
      <c r="J30" s="318"/>
      <c r="K30" s="318"/>
      <c r="L30" s="319">
        <v>94.9</v>
      </c>
      <c r="M30" s="320"/>
      <c r="N30" s="321"/>
      <c r="O30" s="320">
        <v>5.0999999999999996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2.351</v>
      </c>
      <c r="J31" s="318"/>
      <c r="K31" s="318"/>
      <c r="L31" s="319">
        <v>94</v>
      </c>
      <c r="M31" s="320"/>
      <c r="N31" s="321"/>
      <c r="O31" s="320">
        <v>6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2.3279999999999998</v>
      </c>
      <c r="J32" s="318"/>
      <c r="K32" s="318"/>
      <c r="L32" s="319">
        <v>93</v>
      </c>
      <c r="M32" s="320"/>
      <c r="N32" s="321"/>
      <c r="O32" s="320">
        <v>7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2.351</v>
      </c>
      <c r="J33" s="318"/>
      <c r="K33" s="318"/>
      <c r="L33" s="319">
        <v>94</v>
      </c>
      <c r="M33" s="320"/>
      <c r="N33" s="321"/>
      <c r="O33" s="320">
        <v>6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2.3780000000000001</v>
      </c>
      <c r="J34" s="318"/>
      <c r="K34" s="318"/>
      <c r="L34" s="319">
        <v>95</v>
      </c>
      <c r="M34" s="320"/>
      <c r="N34" s="321"/>
      <c r="O34" s="320">
        <v>5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2.3290000000000002</v>
      </c>
      <c r="J35" s="318"/>
      <c r="K35" s="318"/>
      <c r="L35" s="319">
        <v>93.1</v>
      </c>
      <c r="M35" s="320"/>
      <c r="N35" s="321"/>
      <c r="O35" s="320">
        <v>6.9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2.3079999999999998</v>
      </c>
      <c r="J36" s="318"/>
      <c r="K36" s="318"/>
      <c r="L36" s="319">
        <v>92.2</v>
      </c>
      <c r="M36" s="320"/>
      <c r="N36" s="321"/>
      <c r="O36" s="320">
        <v>7.8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/>
      <c r="C37" s="314"/>
      <c r="D37" s="315"/>
      <c r="E37" s="316"/>
      <c r="F37" s="315"/>
      <c r="G37" s="316"/>
      <c r="H37" s="317"/>
      <c r="I37" s="318"/>
      <c r="J37" s="318"/>
      <c r="K37" s="318"/>
      <c r="L37" s="319"/>
      <c r="M37" s="320"/>
      <c r="N37" s="321"/>
      <c r="O37" s="320"/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/>
      <c r="C38" s="314"/>
      <c r="D38" s="315"/>
      <c r="E38" s="316"/>
      <c r="F38" s="315"/>
      <c r="G38" s="316"/>
      <c r="H38" s="317"/>
      <c r="I38" s="318"/>
      <c r="J38" s="318"/>
      <c r="K38" s="318"/>
      <c r="L38" s="319"/>
      <c r="M38" s="320"/>
      <c r="N38" s="321"/>
      <c r="O38" s="320"/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2.35</v>
      </c>
      <c r="J51" s="441"/>
      <c r="K51" s="441"/>
      <c r="L51" s="366">
        <v>94.01</v>
      </c>
      <c r="M51" s="366"/>
      <c r="N51" s="366"/>
      <c r="O51" s="366">
        <v>5.99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8:Q38"/>
    <mergeCell ref="D37:E37"/>
    <mergeCell ref="F37:H37"/>
    <mergeCell ref="I37:K37"/>
    <mergeCell ref="L37:N37"/>
    <mergeCell ref="O37:Q37"/>
    <mergeCell ref="R37:Y37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37:C37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I30:K30"/>
    <mergeCell ref="L30:N30"/>
    <mergeCell ref="B33:C33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6:Q36"/>
    <mergeCell ref="R36:Y36"/>
    <mergeCell ref="B36:C36"/>
    <mergeCell ref="D36:E36"/>
    <mergeCell ref="F36:H36"/>
    <mergeCell ref="I36:K36"/>
    <mergeCell ref="L36:N36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BA6E-7F54-405D-ACB8-CDCE305D1949}">
  <sheetPr>
    <pageSetUpPr fitToPage="1"/>
  </sheetPr>
  <dimension ref="A1:AN64"/>
  <sheetViews>
    <sheetView workbookViewId="0">
      <selection activeCell="AA16" sqref="AA16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74</v>
      </c>
      <c r="J5" s="369"/>
      <c r="K5" s="370"/>
      <c r="L5" s="410" t="s">
        <v>3</v>
      </c>
      <c r="M5" s="411"/>
      <c r="N5" s="411"/>
      <c r="O5" s="412"/>
      <c r="P5" s="395">
        <v>45993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319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169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322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606" t="s">
        <v>319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318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29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317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2.3260000000000001</v>
      </c>
      <c r="J29" s="318"/>
      <c r="K29" s="318"/>
      <c r="L29" s="319">
        <v>93.8</v>
      </c>
      <c r="M29" s="320"/>
      <c r="N29" s="321"/>
      <c r="O29" s="320">
        <v>6.2</v>
      </c>
      <c r="P29" s="320"/>
      <c r="Q29" s="321"/>
      <c r="R29" s="608" t="s">
        <v>321</v>
      </c>
      <c r="S29" s="609"/>
      <c r="T29" s="609"/>
      <c r="U29" s="609"/>
      <c r="V29" s="609"/>
      <c r="W29" s="609"/>
      <c r="X29" s="609"/>
      <c r="Y29" s="610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2.2989999999999999</v>
      </c>
      <c r="J30" s="318"/>
      <c r="K30" s="318"/>
      <c r="L30" s="319">
        <v>92.7</v>
      </c>
      <c r="M30" s="320"/>
      <c r="N30" s="321"/>
      <c r="O30" s="320">
        <v>7.3</v>
      </c>
      <c r="P30" s="320"/>
      <c r="Q30" s="321"/>
      <c r="R30" s="611"/>
      <c r="S30" s="612"/>
      <c r="T30" s="612"/>
      <c r="U30" s="612"/>
      <c r="V30" s="612"/>
      <c r="W30" s="612"/>
      <c r="X30" s="612"/>
      <c r="Y30" s="613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2.3050000000000002</v>
      </c>
      <c r="J31" s="318"/>
      <c r="K31" s="318"/>
      <c r="L31" s="319">
        <v>92.9</v>
      </c>
      <c r="M31" s="320"/>
      <c r="N31" s="321"/>
      <c r="O31" s="320">
        <v>7.1</v>
      </c>
      <c r="P31" s="320"/>
      <c r="Q31" s="321"/>
      <c r="R31" s="611"/>
      <c r="S31" s="612"/>
      <c r="T31" s="612"/>
      <c r="U31" s="612"/>
      <c r="V31" s="612"/>
      <c r="W31" s="612"/>
      <c r="X31" s="612"/>
      <c r="Y31" s="613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2.3330000000000002</v>
      </c>
      <c r="J32" s="318"/>
      <c r="K32" s="318"/>
      <c r="L32" s="319">
        <v>94.1</v>
      </c>
      <c r="M32" s="320"/>
      <c r="N32" s="321"/>
      <c r="O32" s="320">
        <v>5.9</v>
      </c>
      <c r="P32" s="320"/>
      <c r="Q32" s="321"/>
      <c r="R32" s="611"/>
      <c r="S32" s="612"/>
      <c r="T32" s="612"/>
      <c r="U32" s="612"/>
      <c r="V32" s="612"/>
      <c r="W32" s="612"/>
      <c r="X32" s="612"/>
      <c r="Y32" s="613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2.3210000000000002</v>
      </c>
      <c r="J33" s="318"/>
      <c r="K33" s="318"/>
      <c r="L33" s="319">
        <v>93.6</v>
      </c>
      <c r="M33" s="320"/>
      <c r="N33" s="321"/>
      <c r="O33" s="320">
        <v>6.4</v>
      </c>
      <c r="P33" s="320"/>
      <c r="Q33" s="321"/>
      <c r="R33" s="614"/>
      <c r="S33" s="615"/>
      <c r="T33" s="615"/>
      <c r="U33" s="615"/>
      <c r="V33" s="615"/>
      <c r="W33" s="615"/>
      <c r="X33" s="615"/>
      <c r="Y33" s="616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2.3290000000000002</v>
      </c>
      <c r="J34" s="318"/>
      <c r="K34" s="318"/>
      <c r="L34" s="319">
        <v>93.9</v>
      </c>
      <c r="M34" s="320"/>
      <c r="N34" s="321"/>
      <c r="O34" s="320">
        <v>6.1</v>
      </c>
      <c r="P34" s="320"/>
      <c r="Q34" s="321"/>
      <c r="R34" s="618" t="s">
        <v>320</v>
      </c>
      <c r="S34" s="619"/>
      <c r="T34" s="619"/>
      <c r="U34" s="619"/>
      <c r="V34" s="619"/>
      <c r="W34" s="619"/>
      <c r="X34" s="619"/>
      <c r="Y34" s="620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2.355</v>
      </c>
      <c r="J35" s="318"/>
      <c r="K35" s="318"/>
      <c r="L35" s="319">
        <v>95</v>
      </c>
      <c r="M35" s="320"/>
      <c r="N35" s="321"/>
      <c r="O35" s="320">
        <v>5</v>
      </c>
      <c r="P35" s="320"/>
      <c r="Q35" s="321"/>
      <c r="R35" s="621"/>
      <c r="S35" s="622"/>
      <c r="T35" s="622"/>
      <c r="U35" s="622"/>
      <c r="V35" s="622"/>
      <c r="W35" s="622"/>
      <c r="X35" s="622"/>
      <c r="Y35" s="623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2.3380000000000001</v>
      </c>
      <c r="J36" s="318"/>
      <c r="K36" s="318"/>
      <c r="L36" s="319">
        <v>94.3</v>
      </c>
      <c r="M36" s="320"/>
      <c r="N36" s="321"/>
      <c r="O36" s="320">
        <v>5.7</v>
      </c>
      <c r="P36" s="320"/>
      <c r="Q36" s="321"/>
      <c r="R36" s="621"/>
      <c r="S36" s="622"/>
      <c r="T36" s="622"/>
      <c r="U36" s="622"/>
      <c r="V36" s="622"/>
      <c r="W36" s="622"/>
      <c r="X36" s="622"/>
      <c r="Y36" s="623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2.3620000000000001</v>
      </c>
      <c r="J37" s="318"/>
      <c r="K37" s="318"/>
      <c r="L37" s="319">
        <v>95.2</v>
      </c>
      <c r="M37" s="320"/>
      <c r="N37" s="321"/>
      <c r="O37" s="320">
        <v>4.8</v>
      </c>
      <c r="P37" s="320"/>
      <c r="Q37" s="321"/>
      <c r="R37" s="621"/>
      <c r="S37" s="622"/>
      <c r="T37" s="622"/>
      <c r="U37" s="622"/>
      <c r="V37" s="622"/>
      <c r="W37" s="622"/>
      <c r="X37" s="622"/>
      <c r="Y37" s="623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2.3380000000000001</v>
      </c>
      <c r="J38" s="318"/>
      <c r="K38" s="318"/>
      <c r="L38" s="319">
        <v>94.3</v>
      </c>
      <c r="M38" s="320"/>
      <c r="N38" s="321"/>
      <c r="O38" s="320">
        <v>5.7</v>
      </c>
      <c r="P38" s="320"/>
      <c r="Q38" s="321"/>
      <c r="R38" s="624"/>
      <c r="S38" s="625"/>
      <c r="T38" s="625"/>
      <c r="U38" s="625"/>
      <c r="V38" s="625"/>
      <c r="W38" s="625"/>
      <c r="X38" s="625"/>
      <c r="Y38" s="626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2.33</v>
      </c>
      <c r="J51" s="441"/>
      <c r="K51" s="441"/>
      <c r="L51" s="366">
        <v>93.98</v>
      </c>
      <c r="M51" s="366"/>
      <c r="N51" s="366"/>
      <c r="O51" s="366">
        <v>6.02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B50:C50"/>
    <mergeCell ref="I52:K52"/>
    <mergeCell ref="L52:Y52"/>
    <mergeCell ref="B51:H51"/>
    <mergeCell ref="B39:C39"/>
    <mergeCell ref="D39:E39"/>
    <mergeCell ref="F39:H39"/>
    <mergeCell ref="I39:K39"/>
    <mergeCell ref="B40:C40"/>
    <mergeCell ref="D40:E40"/>
    <mergeCell ref="F40:H40"/>
    <mergeCell ref="I40:K40"/>
    <mergeCell ref="L40:N40"/>
    <mergeCell ref="O40:Q40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F27:H27"/>
    <mergeCell ref="B29:C29"/>
    <mergeCell ref="D29:E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L39:N39"/>
    <mergeCell ref="O39:Q39"/>
    <mergeCell ref="R39:Y39"/>
    <mergeCell ref="R40:Y40"/>
    <mergeCell ref="O30:Q30"/>
    <mergeCell ref="D50:E50"/>
    <mergeCell ref="F41:H41"/>
    <mergeCell ref="I41:K41"/>
    <mergeCell ref="L41:N41"/>
    <mergeCell ref="O41:Q41"/>
    <mergeCell ref="R43:Y43"/>
    <mergeCell ref="R49:Y49"/>
    <mergeCell ref="R34:Y38"/>
    <mergeCell ref="R29:Y33"/>
    <mergeCell ref="B31:C31"/>
    <mergeCell ref="D31:E31"/>
    <mergeCell ref="F31:H31"/>
    <mergeCell ref="I31:K31"/>
    <mergeCell ref="L31:N31"/>
    <mergeCell ref="O31:Q31"/>
    <mergeCell ref="B30:C30"/>
    <mergeCell ref="B33:C33"/>
    <mergeCell ref="D33:E33"/>
    <mergeCell ref="F33:H33"/>
    <mergeCell ref="I33:K33"/>
    <mergeCell ref="L33:N33"/>
    <mergeCell ref="O33:Q33"/>
    <mergeCell ref="B32:C32"/>
    <mergeCell ref="D32:E32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6:Q36"/>
    <mergeCell ref="B37:C37"/>
    <mergeCell ref="D37:E37"/>
    <mergeCell ref="F37:H37"/>
    <mergeCell ref="I37:K37"/>
    <mergeCell ref="L37:N37"/>
    <mergeCell ref="O37:Q37"/>
    <mergeCell ref="B36:C36"/>
    <mergeCell ref="O38:Q38"/>
    <mergeCell ref="B38:C38"/>
    <mergeCell ref="D38:E38"/>
    <mergeCell ref="F38:H38"/>
    <mergeCell ref="I38:K38"/>
    <mergeCell ref="L38:N3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AB43-06EA-42BF-9D40-32790B21F4BA}">
  <sheetPr>
    <pageSetUpPr fitToPage="1"/>
  </sheetPr>
  <dimension ref="A1:AN63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73</v>
      </c>
      <c r="J5" s="369"/>
      <c r="K5" s="370"/>
      <c r="L5" s="410" t="s">
        <v>3</v>
      </c>
      <c r="M5" s="411"/>
      <c r="N5" s="411"/>
      <c r="O5" s="412"/>
      <c r="P5" s="395" t="s">
        <v>315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182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316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114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180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179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316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310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301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4</v>
      </c>
      <c r="O22" s="357" t="s">
        <v>39</v>
      </c>
      <c r="P22" s="357"/>
      <c r="Q22" s="357"/>
      <c r="R22" s="290" t="s">
        <v>176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2.5019999999999998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2.37</v>
      </c>
      <c r="J29" s="318"/>
      <c r="K29" s="318"/>
      <c r="L29" s="319">
        <v>94.7</v>
      </c>
      <c r="M29" s="320"/>
      <c r="N29" s="321"/>
      <c r="O29" s="320">
        <v>5.3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2.3940000000000001</v>
      </c>
      <c r="J30" s="318"/>
      <c r="K30" s="318"/>
      <c r="L30" s="319">
        <v>95.7</v>
      </c>
      <c r="M30" s="320"/>
      <c r="N30" s="321"/>
      <c r="O30" s="320">
        <v>4.3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2.3719999999999999</v>
      </c>
      <c r="J31" s="318"/>
      <c r="K31" s="318"/>
      <c r="L31" s="319">
        <v>94.8</v>
      </c>
      <c r="M31" s="320"/>
      <c r="N31" s="321"/>
      <c r="O31" s="320">
        <v>5.2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2.306</v>
      </c>
      <c r="J32" s="318"/>
      <c r="K32" s="318"/>
      <c r="L32" s="319">
        <v>92.2</v>
      </c>
      <c r="M32" s="320"/>
      <c r="N32" s="321"/>
      <c r="O32" s="320">
        <v>7.8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2.38</v>
      </c>
      <c r="J33" s="318"/>
      <c r="K33" s="318"/>
      <c r="L33" s="319">
        <v>95.1</v>
      </c>
      <c r="M33" s="320"/>
      <c r="N33" s="321"/>
      <c r="O33" s="320">
        <v>4.9000000000000004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2.3839999999999999</v>
      </c>
      <c r="J34" s="318"/>
      <c r="K34" s="318"/>
      <c r="L34" s="319">
        <v>95.3</v>
      </c>
      <c r="M34" s="320"/>
      <c r="N34" s="321"/>
      <c r="O34" s="320">
        <v>4.7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2.351</v>
      </c>
      <c r="J35" s="318"/>
      <c r="K35" s="318"/>
      <c r="L35" s="319">
        <v>94</v>
      </c>
      <c r="M35" s="320"/>
      <c r="N35" s="321"/>
      <c r="O35" s="320">
        <v>6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2.3860000000000001</v>
      </c>
      <c r="J36" s="318"/>
      <c r="K36" s="318"/>
      <c r="L36" s="319">
        <v>95.4</v>
      </c>
      <c r="M36" s="320"/>
      <c r="N36" s="321"/>
      <c r="O36" s="320">
        <v>4.5999999999999996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2.3250000000000002</v>
      </c>
      <c r="J37" s="318"/>
      <c r="K37" s="318"/>
      <c r="L37" s="319">
        <v>92.9</v>
      </c>
      <c r="M37" s="320"/>
      <c r="N37" s="321"/>
      <c r="O37" s="320">
        <v>7.1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2.4</v>
      </c>
      <c r="J38" s="318"/>
      <c r="K38" s="318"/>
      <c r="L38" s="319">
        <v>95.9</v>
      </c>
      <c r="M38" s="320"/>
      <c r="N38" s="321"/>
      <c r="O38" s="320">
        <v>4.0999999999999996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2.3319999999999999</v>
      </c>
      <c r="J39" s="318"/>
      <c r="K39" s="318"/>
      <c r="L39" s="319">
        <v>93.2</v>
      </c>
      <c r="M39" s="320"/>
      <c r="N39" s="321"/>
      <c r="O39" s="320">
        <v>6.8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2.3690000000000002</v>
      </c>
      <c r="J40" s="318"/>
      <c r="K40" s="318"/>
      <c r="L40" s="319">
        <v>94.7</v>
      </c>
      <c r="M40" s="320"/>
      <c r="N40" s="321"/>
      <c r="O40" s="320">
        <v>5.3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315"/>
      <c r="E41" s="316"/>
      <c r="F41" s="315"/>
      <c r="G41" s="316"/>
      <c r="H41" s="317"/>
      <c r="I41" s="318">
        <v>2.3860000000000001</v>
      </c>
      <c r="J41" s="318"/>
      <c r="K41" s="318"/>
      <c r="L41" s="319">
        <v>95.4</v>
      </c>
      <c r="M41" s="320"/>
      <c r="N41" s="321"/>
      <c r="O41" s="320">
        <v>4.5999999999999996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315"/>
      <c r="E42" s="316"/>
      <c r="F42" s="315"/>
      <c r="G42" s="316"/>
      <c r="H42" s="317"/>
      <c r="I42" s="318">
        <v>2.3929999999999998</v>
      </c>
      <c r="J42" s="318"/>
      <c r="K42" s="318"/>
      <c r="L42" s="319">
        <v>95.6</v>
      </c>
      <c r="M42" s="320"/>
      <c r="N42" s="321"/>
      <c r="O42" s="320">
        <v>4.4000000000000004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>
        <v>15</v>
      </c>
      <c r="C43" s="314"/>
      <c r="D43" s="315"/>
      <c r="E43" s="316"/>
      <c r="F43" s="315"/>
      <c r="G43" s="316"/>
      <c r="H43" s="317"/>
      <c r="I43" s="318">
        <v>2.3980000000000001</v>
      </c>
      <c r="J43" s="318"/>
      <c r="K43" s="318"/>
      <c r="L43" s="319">
        <v>95.8</v>
      </c>
      <c r="M43" s="320"/>
      <c r="N43" s="321"/>
      <c r="O43" s="320">
        <v>4.2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>
        <v>16</v>
      </c>
      <c r="C44" s="314"/>
      <c r="D44" s="315"/>
      <c r="E44" s="316"/>
      <c r="F44" s="315"/>
      <c r="G44" s="316"/>
      <c r="H44" s="317"/>
      <c r="I44" s="318">
        <v>2.3620000000000001</v>
      </c>
      <c r="J44" s="318"/>
      <c r="K44" s="318"/>
      <c r="L44" s="319">
        <v>94.4</v>
      </c>
      <c r="M44" s="320"/>
      <c r="N44" s="321"/>
      <c r="O44" s="320">
        <v>5.6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>
        <v>17</v>
      </c>
      <c r="C45" s="314"/>
      <c r="D45" s="315"/>
      <c r="E45" s="316"/>
      <c r="F45" s="315"/>
      <c r="G45" s="316"/>
      <c r="H45" s="317"/>
      <c r="I45" s="318">
        <v>2.3479999999999999</v>
      </c>
      <c r="J45" s="318"/>
      <c r="K45" s="318"/>
      <c r="L45" s="319">
        <v>93.8</v>
      </c>
      <c r="M45" s="320"/>
      <c r="N45" s="321"/>
      <c r="O45" s="320">
        <v>6.2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>
        <v>18</v>
      </c>
      <c r="C46" s="314"/>
      <c r="D46" s="315"/>
      <c r="E46" s="316"/>
      <c r="F46" s="315"/>
      <c r="G46" s="316"/>
      <c r="H46" s="317"/>
      <c r="I46" s="318">
        <v>2.3889999999999998</v>
      </c>
      <c r="J46" s="318"/>
      <c r="K46" s="318"/>
      <c r="L46" s="319">
        <v>95.4</v>
      </c>
      <c r="M46" s="320"/>
      <c r="N46" s="321"/>
      <c r="O46" s="320">
        <v>4.4000000000000004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>
        <v>19</v>
      </c>
      <c r="C47" s="314"/>
      <c r="D47" s="315"/>
      <c r="E47" s="316"/>
      <c r="F47" s="315"/>
      <c r="G47" s="316"/>
      <c r="H47" s="317"/>
      <c r="I47" s="318">
        <v>2.363</v>
      </c>
      <c r="J47" s="318"/>
      <c r="K47" s="318"/>
      <c r="L47" s="319">
        <v>94.4</v>
      </c>
      <c r="M47" s="320"/>
      <c r="N47" s="321"/>
      <c r="O47" s="320">
        <v>5.6</v>
      </c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>
        <v>20</v>
      </c>
      <c r="C48" s="314"/>
      <c r="D48" s="315"/>
      <c r="E48" s="316"/>
      <c r="F48" s="315"/>
      <c r="G48" s="316"/>
      <c r="H48" s="317"/>
      <c r="I48" s="318">
        <v>2.3260000000000001</v>
      </c>
      <c r="J48" s="318"/>
      <c r="K48" s="318"/>
      <c r="L48" s="319">
        <v>93</v>
      </c>
      <c r="M48" s="320"/>
      <c r="N48" s="321"/>
      <c r="O48" s="320">
        <v>7</v>
      </c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7.25" customHeight="1" x14ac:dyDescent="0.25">
      <c r="A49" s="277"/>
      <c r="B49" s="347"/>
      <c r="C49" s="348"/>
      <c r="D49" s="345"/>
      <c r="E49" s="346"/>
      <c r="F49" s="345"/>
      <c r="G49" s="346"/>
      <c r="H49" s="438"/>
      <c r="I49" s="437"/>
      <c r="J49" s="437"/>
      <c r="K49" s="437"/>
      <c r="L49" s="356"/>
      <c r="M49" s="354"/>
      <c r="N49" s="355"/>
      <c r="O49" s="354"/>
      <c r="P49" s="354"/>
      <c r="Q49" s="355"/>
      <c r="R49" s="439"/>
      <c r="S49" s="439"/>
      <c r="T49" s="439"/>
      <c r="U49" s="439"/>
      <c r="V49" s="439"/>
      <c r="W49" s="439"/>
      <c r="X49" s="439"/>
      <c r="Y49" s="440"/>
      <c r="Z49" s="276"/>
    </row>
    <row r="50" spans="1:29" ht="16.5" customHeight="1" thickBot="1" x14ac:dyDescent="0.3">
      <c r="A50" s="277"/>
      <c r="B50" s="352" t="s">
        <v>58</v>
      </c>
      <c r="C50" s="353"/>
      <c r="D50" s="353"/>
      <c r="E50" s="353"/>
      <c r="F50" s="353"/>
      <c r="G50" s="353"/>
      <c r="H50" s="353"/>
      <c r="I50" s="441">
        <f t="shared" ref="I50" si="0">AVERAGE(I29:K48)</f>
        <v>2.3667000000000002</v>
      </c>
      <c r="J50" s="441"/>
      <c r="K50" s="441"/>
      <c r="L50" s="366">
        <f t="shared" ref="L50" si="1">AVERAGE(L29:N48)</f>
        <v>94.585000000000008</v>
      </c>
      <c r="M50" s="366"/>
      <c r="N50" s="366"/>
      <c r="O50" s="366">
        <f>AVERAGE(O29:Q48)</f>
        <v>5.4050000000000002</v>
      </c>
      <c r="P50" s="366"/>
      <c r="Q50" s="366"/>
      <c r="R50" s="415"/>
      <c r="S50" s="415"/>
      <c r="T50" s="415"/>
      <c r="U50" s="415"/>
      <c r="V50" s="415"/>
      <c r="W50" s="415"/>
      <c r="X50" s="415"/>
      <c r="Y50" s="416"/>
      <c r="Z50" s="276"/>
    </row>
    <row r="51" spans="1:29" ht="25.5" customHeight="1" thickBot="1" x14ac:dyDescent="0.3">
      <c r="A51" s="277"/>
      <c r="B51" s="364" t="s">
        <v>59</v>
      </c>
      <c r="C51" s="365"/>
      <c r="D51" s="365"/>
      <c r="E51" s="365"/>
      <c r="F51" s="365"/>
      <c r="G51" s="365"/>
      <c r="H51" s="365"/>
      <c r="I51" s="349">
        <v>100</v>
      </c>
      <c r="J51" s="349"/>
      <c r="K51" s="349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1"/>
      <c r="Z51" s="276"/>
    </row>
    <row r="52" spans="1:29" ht="15" customHeight="1" x14ac:dyDescent="0.25">
      <c r="A52" s="275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3"/>
    </row>
    <row r="53" spans="1:29" ht="16.5" customHeight="1" x14ac:dyDescent="0.25">
      <c r="S53" s="272"/>
      <c r="T53" s="272"/>
      <c r="U53" s="272"/>
    </row>
    <row r="54" spans="1:29" ht="15.6" customHeight="1" x14ac:dyDescent="0.25">
      <c r="A54" s="271" t="s">
        <v>60</v>
      </c>
      <c r="B54" s="270" t="s">
        <v>61</v>
      </c>
      <c r="C54" s="269"/>
      <c r="D54" s="269"/>
      <c r="E54" s="269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U54" s="267"/>
      <c r="V54" s="266"/>
      <c r="W54" s="266"/>
      <c r="X54" s="266"/>
      <c r="Y54" s="266"/>
      <c r="Z54" s="265"/>
      <c r="AA54" s="251"/>
      <c r="AB54" s="251"/>
      <c r="AC54" s="251"/>
    </row>
    <row r="55" spans="1:29" ht="26.4" customHeight="1" x14ac:dyDescent="0.25">
      <c r="A55" s="335" t="s">
        <v>62</v>
      </c>
      <c r="B55" s="336"/>
      <c r="C55" s="336"/>
      <c r="D55" s="336"/>
      <c r="E55" s="336"/>
      <c r="F55" s="336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7"/>
      <c r="R55" s="371" t="s">
        <v>63</v>
      </c>
      <c r="S55" s="372"/>
      <c r="T55" s="373"/>
      <c r="U55" s="417" t="s">
        <v>82</v>
      </c>
      <c r="V55" s="418"/>
      <c r="W55" s="418"/>
      <c r="X55" s="419"/>
      <c r="Y55" s="419"/>
      <c r="Z55" s="420"/>
      <c r="AA55" s="251"/>
      <c r="AB55" s="251"/>
      <c r="AC55" s="251"/>
    </row>
    <row r="56" spans="1:29" ht="15.6" customHeight="1" x14ac:dyDescent="0.25">
      <c r="A56" s="374" t="s">
        <v>64</v>
      </c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6"/>
      <c r="R56" s="371" t="s">
        <v>65</v>
      </c>
      <c r="S56" s="372"/>
      <c r="T56" s="373"/>
      <c r="U56" s="421" t="s">
        <v>81</v>
      </c>
      <c r="V56" s="422"/>
      <c r="W56" s="422"/>
      <c r="X56" s="423"/>
      <c r="Y56" s="423"/>
      <c r="Z56" s="424"/>
      <c r="AA56" s="251"/>
      <c r="AB56" s="251"/>
      <c r="AC56" s="251"/>
    </row>
    <row r="57" spans="1:29" ht="15.6" customHeight="1" x14ac:dyDescent="0.25">
      <c r="A57" s="377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9"/>
      <c r="R57" s="371"/>
      <c r="S57" s="372"/>
      <c r="T57" s="373"/>
      <c r="U57" s="425"/>
      <c r="V57" s="426"/>
      <c r="W57" s="426"/>
      <c r="X57" s="427"/>
      <c r="Y57" s="427"/>
      <c r="Z57" s="428"/>
      <c r="AA57" s="251"/>
      <c r="AB57" s="251"/>
      <c r="AC57" s="251"/>
    </row>
    <row r="58" spans="1:29" ht="15.6" customHeight="1" x14ac:dyDescent="0.25">
      <c r="A58" s="264" t="s">
        <v>67</v>
      </c>
      <c r="B58" s="263" t="s">
        <v>68</v>
      </c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62"/>
      <c r="R58" s="371"/>
      <c r="S58" s="372"/>
      <c r="T58" s="373"/>
      <c r="U58" s="429"/>
      <c r="V58" s="430"/>
      <c r="W58" s="430"/>
      <c r="X58" s="431"/>
      <c r="Y58" s="431"/>
      <c r="Z58" s="432"/>
      <c r="AA58" s="251"/>
      <c r="AB58" s="251"/>
      <c r="AC58" s="251"/>
    </row>
    <row r="59" spans="1:29" ht="15.6" customHeight="1" x14ac:dyDescent="0.25">
      <c r="A59" s="358"/>
      <c r="B59" s="359"/>
      <c r="C59" s="359"/>
      <c r="D59" s="359"/>
      <c r="E59" s="359"/>
      <c r="F59" s="359"/>
      <c r="G59" s="359"/>
      <c r="H59" s="359"/>
      <c r="I59" s="359"/>
      <c r="J59" s="359"/>
      <c r="K59" s="359"/>
      <c r="L59" s="359"/>
      <c r="M59" s="359"/>
      <c r="N59" s="359"/>
      <c r="O59" s="359"/>
      <c r="P59" s="359"/>
      <c r="Q59" s="360"/>
      <c r="R59" s="371" t="s">
        <v>69</v>
      </c>
      <c r="S59" s="372"/>
      <c r="T59" s="373"/>
      <c r="U59" s="261"/>
      <c r="V59" s="260"/>
      <c r="W59" s="260"/>
      <c r="X59" s="260"/>
      <c r="Y59" s="260"/>
      <c r="Z59" s="259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/>
      <c r="S60" s="372"/>
      <c r="T60" s="373"/>
      <c r="U60" s="258"/>
      <c r="V60" s="426"/>
      <c r="W60" s="426"/>
      <c r="X60" s="426"/>
      <c r="Y60" s="426"/>
      <c r="Z60" s="257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61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3"/>
      <c r="R62" s="434"/>
      <c r="S62" s="435"/>
      <c r="T62" s="436"/>
      <c r="U62" s="256"/>
      <c r="V62" s="255"/>
      <c r="W62" s="255"/>
      <c r="X62" s="255"/>
      <c r="Y62" s="255"/>
      <c r="Z62" s="254"/>
      <c r="AA62" s="251"/>
      <c r="AB62" s="251"/>
      <c r="AC62" s="251"/>
    </row>
    <row r="63" spans="1:29" ht="16.5" customHeight="1" x14ac:dyDescent="0.25">
      <c r="R63" s="253"/>
      <c r="S63" s="253"/>
      <c r="T63" s="253"/>
      <c r="U63" s="252"/>
      <c r="V63" s="252"/>
      <c r="W63" s="252"/>
      <c r="X63" s="252"/>
      <c r="Y63" s="252"/>
      <c r="Z63" s="252"/>
      <c r="AA63" s="251"/>
      <c r="AB63" s="251"/>
      <c r="AC63" s="251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8FA8-1800-440E-AD3B-3CF9375B3847}">
  <sheetPr>
    <pageSetUpPr fitToPage="1"/>
  </sheetPr>
  <dimension ref="A1:AN64"/>
  <sheetViews>
    <sheetView topLeftCell="A30"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72</v>
      </c>
      <c r="J5" s="369"/>
      <c r="K5" s="370"/>
      <c r="L5" s="410" t="s">
        <v>3</v>
      </c>
      <c r="M5" s="411"/>
      <c r="N5" s="411"/>
      <c r="O5" s="412"/>
      <c r="P5" s="395" t="s">
        <v>315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316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187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94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316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314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301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2.359</v>
      </c>
      <c r="J29" s="318"/>
      <c r="K29" s="318"/>
      <c r="L29" s="319">
        <v>95.1</v>
      </c>
      <c r="M29" s="320"/>
      <c r="N29" s="321"/>
      <c r="O29" s="320">
        <v>4.9000000000000004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2.3679999999999999</v>
      </c>
      <c r="J30" s="318"/>
      <c r="K30" s="318"/>
      <c r="L30" s="319">
        <v>95.5</v>
      </c>
      <c r="M30" s="320"/>
      <c r="N30" s="321"/>
      <c r="O30" s="320">
        <v>4.5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2.274</v>
      </c>
      <c r="J31" s="318"/>
      <c r="K31" s="318"/>
      <c r="L31" s="319">
        <v>91.7</v>
      </c>
      <c r="M31" s="320"/>
      <c r="N31" s="321"/>
      <c r="O31" s="320">
        <v>8.3000000000000007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2.3759999999999999</v>
      </c>
      <c r="J32" s="318"/>
      <c r="K32" s="318"/>
      <c r="L32" s="319">
        <v>95.8</v>
      </c>
      <c r="M32" s="320"/>
      <c r="N32" s="321"/>
      <c r="O32" s="320">
        <v>4.2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2.339</v>
      </c>
      <c r="J33" s="318"/>
      <c r="K33" s="318"/>
      <c r="L33" s="319">
        <v>94.3</v>
      </c>
      <c r="M33" s="320"/>
      <c r="N33" s="321"/>
      <c r="O33" s="320">
        <v>5.7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2.282</v>
      </c>
      <c r="J34" s="318"/>
      <c r="K34" s="318"/>
      <c r="L34" s="319">
        <v>92</v>
      </c>
      <c r="M34" s="320"/>
      <c r="N34" s="321"/>
      <c r="O34" s="320">
        <v>8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2.3279999999999998</v>
      </c>
      <c r="J35" s="318"/>
      <c r="K35" s="318"/>
      <c r="L35" s="319">
        <v>93.9</v>
      </c>
      <c r="M35" s="320"/>
      <c r="N35" s="321"/>
      <c r="O35" s="320">
        <v>6.1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2.2850000000000001</v>
      </c>
      <c r="J36" s="318"/>
      <c r="K36" s="318"/>
      <c r="L36" s="319">
        <v>92.1</v>
      </c>
      <c r="M36" s="320"/>
      <c r="N36" s="321"/>
      <c r="O36" s="320">
        <v>7.9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2.379</v>
      </c>
      <c r="J37" s="318"/>
      <c r="K37" s="318"/>
      <c r="L37" s="319">
        <v>95.9</v>
      </c>
      <c r="M37" s="320"/>
      <c r="N37" s="321"/>
      <c r="O37" s="320">
        <v>4.0999999999999996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2.355</v>
      </c>
      <c r="J38" s="318"/>
      <c r="K38" s="318"/>
      <c r="L38" s="319">
        <v>95</v>
      </c>
      <c r="M38" s="320"/>
      <c r="N38" s="321"/>
      <c r="O38" s="320">
        <v>5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/>
      <c r="C39" s="314"/>
      <c r="D39" s="315"/>
      <c r="E39" s="316"/>
      <c r="F39" s="315"/>
      <c r="G39" s="316"/>
      <c r="H39" s="317"/>
      <c r="I39" s="318"/>
      <c r="J39" s="318"/>
      <c r="K39" s="318"/>
      <c r="L39" s="319"/>
      <c r="M39" s="320"/>
      <c r="N39" s="321"/>
      <c r="O39" s="320"/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/>
      <c r="C40" s="314"/>
      <c r="D40" s="315"/>
      <c r="E40" s="316"/>
      <c r="F40" s="315"/>
      <c r="G40" s="316"/>
      <c r="H40" s="317"/>
      <c r="I40" s="318"/>
      <c r="J40" s="318"/>
      <c r="K40" s="318"/>
      <c r="L40" s="319"/>
      <c r="M40" s="320"/>
      <c r="N40" s="321"/>
      <c r="O40" s="320"/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/>
      <c r="C41" s="314"/>
      <c r="D41" s="315"/>
      <c r="E41" s="316"/>
      <c r="F41" s="315"/>
      <c r="G41" s="316"/>
      <c r="H41" s="317"/>
      <c r="I41" s="318"/>
      <c r="J41" s="318"/>
      <c r="K41" s="318"/>
      <c r="L41" s="319"/>
      <c r="M41" s="320"/>
      <c r="N41" s="321"/>
      <c r="O41" s="320"/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/>
      <c r="C42" s="314"/>
      <c r="D42" s="315"/>
      <c r="E42" s="316"/>
      <c r="F42" s="315"/>
      <c r="G42" s="316"/>
      <c r="H42" s="317"/>
      <c r="I42" s="318"/>
      <c r="J42" s="318"/>
      <c r="K42" s="318"/>
      <c r="L42" s="319"/>
      <c r="M42" s="320"/>
      <c r="N42" s="321"/>
      <c r="O42" s="320"/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/>
      <c r="C43" s="314"/>
      <c r="D43" s="315"/>
      <c r="E43" s="316"/>
      <c r="F43" s="315"/>
      <c r="G43" s="316"/>
      <c r="H43" s="317"/>
      <c r="I43" s="318"/>
      <c r="J43" s="318"/>
      <c r="K43" s="318"/>
      <c r="L43" s="319"/>
      <c r="M43" s="320"/>
      <c r="N43" s="321"/>
      <c r="O43" s="320"/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/>
      <c r="C44" s="314"/>
      <c r="D44" s="315"/>
      <c r="E44" s="316"/>
      <c r="F44" s="315"/>
      <c r="G44" s="316"/>
      <c r="H44" s="317"/>
      <c r="I44" s="318"/>
      <c r="J44" s="318"/>
      <c r="K44" s="318"/>
      <c r="L44" s="319"/>
      <c r="M44" s="320"/>
      <c r="N44" s="321"/>
      <c r="O44" s="320"/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/>
      <c r="C45" s="314"/>
      <c r="D45" s="315"/>
      <c r="E45" s="316"/>
      <c r="F45" s="315"/>
      <c r="G45" s="316"/>
      <c r="H45" s="317"/>
      <c r="I45" s="318"/>
      <c r="J45" s="318"/>
      <c r="K45" s="318"/>
      <c r="L45" s="319"/>
      <c r="M45" s="320"/>
      <c r="N45" s="321"/>
      <c r="O45" s="320"/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/>
      <c r="C46" s="314"/>
      <c r="D46" s="315"/>
      <c r="E46" s="316"/>
      <c r="F46" s="315"/>
      <c r="G46" s="316"/>
      <c r="H46" s="317"/>
      <c r="I46" s="318"/>
      <c r="J46" s="318"/>
      <c r="K46" s="318"/>
      <c r="L46" s="319"/>
      <c r="M46" s="320"/>
      <c r="N46" s="321"/>
      <c r="O46" s="320"/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2.33</v>
      </c>
      <c r="J51" s="441"/>
      <c r="K51" s="441"/>
      <c r="L51" s="366">
        <v>94.13</v>
      </c>
      <c r="M51" s="366"/>
      <c r="N51" s="366"/>
      <c r="O51" s="366">
        <v>5.87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B50:C50"/>
    <mergeCell ref="I52:K52"/>
    <mergeCell ref="L52:Y52"/>
    <mergeCell ref="B51:H51"/>
    <mergeCell ref="B39:C39"/>
    <mergeCell ref="D39:E39"/>
    <mergeCell ref="F39:H39"/>
    <mergeCell ref="I39:K39"/>
    <mergeCell ref="R51:Y51"/>
    <mergeCell ref="O39:Q39"/>
    <mergeCell ref="R39:Y39"/>
    <mergeCell ref="R40:Y40"/>
    <mergeCell ref="B40:C40"/>
    <mergeCell ref="D40:E40"/>
    <mergeCell ref="F40:H40"/>
    <mergeCell ref="I40:K40"/>
    <mergeCell ref="L40:N40"/>
    <mergeCell ref="O40:Q40"/>
    <mergeCell ref="R41:Y41"/>
    <mergeCell ref="B42:C42"/>
    <mergeCell ref="D42:E42"/>
    <mergeCell ref="F42:H42"/>
    <mergeCell ref="I42:K42"/>
    <mergeCell ref="L42:N4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L39:N39"/>
    <mergeCell ref="D50:E50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O32:Q32"/>
    <mergeCell ref="F32:H32"/>
    <mergeCell ref="I32:K32"/>
    <mergeCell ref="L32:N32"/>
    <mergeCell ref="O34:Q34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968C-E324-496F-A2F5-95335FB52E59}">
  <sheetPr>
    <pageSetUpPr fitToPage="1"/>
  </sheetPr>
  <dimension ref="A1:AN64"/>
  <sheetViews>
    <sheetView topLeftCell="A40" workbookViewId="0">
      <selection activeCell="S13" sqref="S13:Y13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71</v>
      </c>
      <c r="J5" s="369"/>
      <c r="K5" s="370"/>
      <c r="L5" s="410" t="s">
        <v>3</v>
      </c>
      <c r="M5" s="411"/>
      <c r="N5" s="411"/>
      <c r="O5" s="412"/>
      <c r="P5" s="395" t="s">
        <v>311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313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99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94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313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310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301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2.375</v>
      </c>
      <c r="J29" s="318"/>
      <c r="K29" s="318"/>
      <c r="L29" s="319">
        <v>95.8</v>
      </c>
      <c r="M29" s="320"/>
      <c r="N29" s="321"/>
      <c r="O29" s="320">
        <v>4.2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2.339</v>
      </c>
      <c r="J30" s="318"/>
      <c r="K30" s="318"/>
      <c r="L30" s="319">
        <v>94.3</v>
      </c>
      <c r="M30" s="320"/>
      <c r="N30" s="321"/>
      <c r="O30" s="320">
        <v>5.7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2.3929999999999998</v>
      </c>
      <c r="J31" s="318"/>
      <c r="K31" s="318"/>
      <c r="L31" s="319">
        <v>96.5</v>
      </c>
      <c r="M31" s="320"/>
      <c r="N31" s="321"/>
      <c r="O31" s="320">
        <v>3.5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2.37</v>
      </c>
      <c r="J32" s="318"/>
      <c r="K32" s="318"/>
      <c r="L32" s="319">
        <v>95.6</v>
      </c>
      <c r="M32" s="320"/>
      <c r="N32" s="321"/>
      <c r="O32" s="320">
        <v>4.4000000000000004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2.35</v>
      </c>
      <c r="J33" s="318"/>
      <c r="K33" s="318"/>
      <c r="L33" s="319">
        <v>94.8</v>
      </c>
      <c r="M33" s="320"/>
      <c r="N33" s="321"/>
      <c r="O33" s="320">
        <v>5.2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2.3079999999999998</v>
      </c>
      <c r="J34" s="318"/>
      <c r="K34" s="318"/>
      <c r="L34" s="319">
        <v>93.1</v>
      </c>
      <c r="M34" s="320"/>
      <c r="N34" s="321"/>
      <c r="O34" s="320">
        <v>6.9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2.3690000000000002</v>
      </c>
      <c r="J35" s="318"/>
      <c r="K35" s="318"/>
      <c r="L35" s="319">
        <v>95.5</v>
      </c>
      <c r="M35" s="320"/>
      <c r="N35" s="321"/>
      <c r="O35" s="320">
        <v>4.5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2.3639999999999999</v>
      </c>
      <c r="J36" s="318"/>
      <c r="K36" s="318"/>
      <c r="L36" s="319">
        <v>95.3</v>
      </c>
      <c r="M36" s="320"/>
      <c r="N36" s="321"/>
      <c r="O36" s="320">
        <v>4.7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2.3199999999999998</v>
      </c>
      <c r="J37" s="318"/>
      <c r="K37" s="318"/>
      <c r="L37" s="319">
        <v>93.5</v>
      </c>
      <c r="M37" s="320"/>
      <c r="N37" s="321"/>
      <c r="O37" s="320">
        <v>6.5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2.4</v>
      </c>
      <c r="J38" s="318"/>
      <c r="K38" s="318"/>
      <c r="L38" s="319">
        <v>96.8</v>
      </c>
      <c r="M38" s="320"/>
      <c r="N38" s="321"/>
      <c r="O38" s="320">
        <v>3.2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2.3220000000000001</v>
      </c>
      <c r="J39" s="318"/>
      <c r="K39" s="318"/>
      <c r="L39" s="319">
        <v>93.6</v>
      </c>
      <c r="M39" s="320"/>
      <c r="N39" s="321"/>
      <c r="O39" s="320">
        <v>6.4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2.3130000000000002</v>
      </c>
      <c r="J40" s="318"/>
      <c r="K40" s="318"/>
      <c r="L40" s="319">
        <v>93.3</v>
      </c>
      <c r="M40" s="320"/>
      <c r="N40" s="321"/>
      <c r="O40" s="320">
        <v>6.7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315"/>
      <c r="E41" s="316"/>
      <c r="F41" s="315"/>
      <c r="G41" s="316"/>
      <c r="H41" s="317"/>
      <c r="I41" s="318">
        <v>2.3650000000000002</v>
      </c>
      <c r="J41" s="318"/>
      <c r="K41" s="318"/>
      <c r="L41" s="319">
        <v>95.4</v>
      </c>
      <c r="M41" s="320"/>
      <c r="N41" s="321"/>
      <c r="O41" s="320">
        <v>4.5999999999999996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315"/>
      <c r="E42" s="316"/>
      <c r="F42" s="315"/>
      <c r="G42" s="316"/>
      <c r="H42" s="317"/>
      <c r="I42" s="318">
        <v>2.3570000000000002</v>
      </c>
      <c r="J42" s="318"/>
      <c r="K42" s="318"/>
      <c r="L42" s="319">
        <v>95</v>
      </c>
      <c r="M42" s="320"/>
      <c r="N42" s="321"/>
      <c r="O42" s="320">
        <v>5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>
        <v>15</v>
      </c>
      <c r="C43" s="314"/>
      <c r="D43" s="315"/>
      <c r="E43" s="316"/>
      <c r="F43" s="315"/>
      <c r="G43" s="316"/>
      <c r="H43" s="317"/>
      <c r="I43" s="318">
        <v>2.3130000000000002</v>
      </c>
      <c r="J43" s="318"/>
      <c r="K43" s="318"/>
      <c r="L43" s="319">
        <v>93.3</v>
      </c>
      <c r="M43" s="320"/>
      <c r="N43" s="321"/>
      <c r="O43" s="320">
        <v>6.7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>
        <v>16</v>
      </c>
      <c r="C44" s="314"/>
      <c r="D44" s="315"/>
      <c r="E44" s="316"/>
      <c r="F44" s="315"/>
      <c r="G44" s="316"/>
      <c r="H44" s="317"/>
      <c r="I44" s="318">
        <v>2.3199999999999998</v>
      </c>
      <c r="J44" s="318"/>
      <c r="K44" s="318"/>
      <c r="L44" s="319">
        <v>93.5</v>
      </c>
      <c r="M44" s="320"/>
      <c r="N44" s="321"/>
      <c r="O44" s="320">
        <v>6.5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>
        <v>17</v>
      </c>
      <c r="C45" s="314"/>
      <c r="D45" s="315"/>
      <c r="E45" s="316"/>
      <c r="F45" s="315"/>
      <c r="G45" s="316"/>
      <c r="H45" s="317"/>
      <c r="I45" s="318">
        <v>2.347</v>
      </c>
      <c r="J45" s="318"/>
      <c r="K45" s="318"/>
      <c r="L45" s="319">
        <v>94.6</v>
      </c>
      <c r="M45" s="320"/>
      <c r="N45" s="321"/>
      <c r="O45" s="320">
        <v>5.4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>
        <v>18</v>
      </c>
      <c r="C46" s="314"/>
      <c r="D46" s="315"/>
      <c r="E46" s="316"/>
      <c r="F46" s="315"/>
      <c r="G46" s="316"/>
      <c r="H46" s="317"/>
      <c r="I46" s="318">
        <v>2.2919999999999998</v>
      </c>
      <c r="J46" s="318"/>
      <c r="K46" s="318"/>
      <c r="L46" s="319">
        <v>92.4</v>
      </c>
      <c r="M46" s="320"/>
      <c r="N46" s="321"/>
      <c r="O46" s="320">
        <v>7.6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2.35</v>
      </c>
      <c r="J51" s="441"/>
      <c r="K51" s="441"/>
      <c r="L51" s="366">
        <v>94.57</v>
      </c>
      <c r="M51" s="366"/>
      <c r="N51" s="366"/>
      <c r="O51" s="366">
        <v>5.43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R49:Y49"/>
    <mergeCell ref="B49:C49"/>
    <mergeCell ref="D49:E49"/>
    <mergeCell ref="F49:H49"/>
    <mergeCell ref="I49:K49"/>
    <mergeCell ref="L49:N49"/>
    <mergeCell ref="O49:Q49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R33:Y33"/>
    <mergeCell ref="B32:C3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CA3C-705D-4C3C-A190-85A98DECC0D0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250" customWidth="1"/>
    <col min="27" max="27" width="8.33203125" style="250" customWidth="1"/>
    <col min="28" max="28" width="11.44140625" style="250"/>
  </cols>
  <sheetData>
    <row r="1" spans="1:40" x14ac:dyDescent="0.25">
      <c r="A1" s="381"/>
      <c r="B1" s="382"/>
      <c r="C1" s="382"/>
      <c r="D1" s="382"/>
      <c r="E1" s="382"/>
      <c r="F1" s="383"/>
      <c r="G1" s="390" t="s">
        <v>0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2"/>
      <c r="U1" s="398" t="s">
        <v>93</v>
      </c>
      <c r="V1" s="399"/>
      <c r="W1" s="399"/>
      <c r="X1" s="399"/>
      <c r="Y1" s="399"/>
      <c r="Z1" s="400"/>
    </row>
    <row r="2" spans="1:40" x14ac:dyDescent="0.25">
      <c r="A2" s="384"/>
      <c r="B2" s="385"/>
      <c r="C2" s="385"/>
      <c r="D2" s="385"/>
      <c r="E2" s="385"/>
      <c r="F2" s="386"/>
      <c r="G2" s="407" t="s">
        <v>312</v>
      </c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9"/>
      <c r="U2" s="401"/>
      <c r="V2" s="402"/>
      <c r="W2" s="402"/>
      <c r="X2" s="402"/>
      <c r="Y2" s="402"/>
      <c r="Z2" s="403"/>
    </row>
    <row r="3" spans="1:40" x14ac:dyDescent="0.25">
      <c r="A3" s="384"/>
      <c r="B3" s="385"/>
      <c r="C3" s="385"/>
      <c r="D3" s="385"/>
      <c r="E3" s="385"/>
      <c r="F3" s="386"/>
      <c r="G3" s="407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9"/>
      <c r="U3" s="401"/>
      <c r="V3" s="402"/>
      <c r="W3" s="402"/>
      <c r="X3" s="402"/>
      <c r="Y3" s="402"/>
      <c r="Z3" s="403"/>
    </row>
    <row r="4" spans="1:40" x14ac:dyDescent="0.25">
      <c r="A4" s="384"/>
      <c r="B4" s="385"/>
      <c r="C4" s="385"/>
      <c r="D4" s="385"/>
      <c r="E4" s="385"/>
      <c r="F4" s="386"/>
      <c r="G4" s="407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9"/>
      <c r="U4" s="401"/>
      <c r="V4" s="402"/>
      <c r="W4" s="402"/>
      <c r="X4" s="402"/>
      <c r="Y4" s="402"/>
      <c r="Z4" s="403"/>
    </row>
    <row r="5" spans="1:40" ht="15" customHeight="1" x14ac:dyDescent="0.25">
      <c r="A5" s="384"/>
      <c r="B5" s="385"/>
      <c r="C5" s="385"/>
      <c r="D5" s="385"/>
      <c r="E5" s="385"/>
      <c r="F5" s="386"/>
      <c r="G5" s="374" t="s">
        <v>2</v>
      </c>
      <c r="H5" s="375"/>
      <c r="I5" s="369">
        <v>70</v>
      </c>
      <c r="J5" s="369"/>
      <c r="K5" s="370"/>
      <c r="L5" s="410" t="s">
        <v>3</v>
      </c>
      <c r="M5" s="411"/>
      <c r="N5" s="411"/>
      <c r="O5" s="412"/>
      <c r="P5" s="395" t="s">
        <v>311</v>
      </c>
      <c r="Q5" s="396"/>
      <c r="R5" s="396"/>
      <c r="S5" s="396"/>
      <c r="T5" s="397"/>
      <c r="U5" s="401"/>
      <c r="V5" s="402"/>
      <c r="W5" s="402"/>
      <c r="X5" s="402"/>
      <c r="Y5" s="402"/>
      <c r="Z5" s="403"/>
    </row>
    <row r="6" spans="1:40" x14ac:dyDescent="0.25">
      <c r="A6" s="387"/>
      <c r="B6" s="388"/>
      <c r="C6" s="388"/>
      <c r="D6" s="388"/>
      <c r="E6" s="388"/>
      <c r="F6" s="389"/>
      <c r="G6" s="275"/>
      <c r="H6" s="299"/>
      <c r="I6" s="367" t="s">
        <v>5</v>
      </c>
      <c r="J6" s="367"/>
      <c r="K6" s="367"/>
      <c r="L6" s="367" t="s">
        <v>6</v>
      </c>
      <c r="M6" s="367"/>
      <c r="N6" s="367"/>
      <c r="O6" s="367"/>
      <c r="P6" s="367" t="s">
        <v>7</v>
      </c>
      <c r="Q6" s="367"/>
      <c r="R6" s="367"/>
      <c r="S6" s="367"/>
      <c r="T6" s="368"/>
      <c r="U6" s="404"/>
      <c r="V6" s="405"/>
      <c r="W6" s="405"/>
      <c r="X6" s="405"/>
      <c r="Y6" s="405"/>
      <c r="Z6" s="406"/>
    </row>
    <row r="7" spans="1:40" ht="36.75" customHeight="1" x14ac:dyDescent="0.25">
      <c r="A7" s="393" t="s">
        <v>8</v>
      </c>
      <c r="B7" s="393"/>
      <c r="C7" s="393"/>
      <c r="D7" s="393"/>
      <c r="E7" s="393"/>
      <c r="F7" s="393"/>
      <c r="G7" s="394" t="s">
        <v>9</v>
      </c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40" ht="15.6" customHeight="1" x14ac:dyDescent="0.25">
      <c r="A8" s="284" t="s">
        <v>10</v>
      </c>
      <c r="B8" s="283" t="s">
        <v>11</v>
      </c>
      <c r="C8" s="280"/>
      <c r="D8" s="282"/>
      <c r="E8" s="282"/>
      <c r="F8" s="282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79"/>
    </row>
    <row r="9" spans="1:40" ht="6" customHeight="1" x14ac:dyDescent="0.25">
      <c r="A9" s="277"/>
      <c r="D9" s="298"/>
      <c r="E9" s="298"/>
      <c r="F9" s="298"/>
      <c r="G9" s="298"/>
      <c r="Z9" s="276"/>
    </row>
    <row r="10" spans="1:40" ht="15" customHeight="1" x14ac:dyDescent="0.25">
      <c r="A10" s="277"/>
      <c r="B10" s="331" t="s">
        <v>12</v>
      </c>
      <c r="C10" s="331"/>
      <c r="D10" s="331"/>
      <c r="E10" s="331"/>
      <c r="F10" s="331"/>
      <c r="G10" s="334" t="s">
        <v>90</v>
      </c>
      <c r="H10" s="334"/>
      <c r="I10" s="334"/>
      <c r="J10" s="334"/>
      <c r="K10" s="334"/>
      <c r="L10" s="334"/>
      <c r="M10" s="331" t="s">
        <v>14</v>
      </c>
      <c r="N10" s="331"/>
      <c r="O10" s="331"/>
      <c r="P10" s="331"/>
      <c r="Q10" s="331"/>
      <c r="R10" s="331"/>
      <c r="S10" s="413" t="s">
        <v>78</v>
      </c>
      <c r="T10" s="413"/>
      <c r="U10" s="413"/>
      <c r="V10" s="413"/>
      <c r="W10" s="413"/>
      <c r="X10" s="413"/>
      <c r="Y10" s="413"/>
      <c r="Z10" s="287"/>
    </row>
    <row r="11" spans="1:40" ht="15" customHeight="1" x14ac:dyDescent="0.25">
      <c r="A11" s="277"/>
      <c r="B11" s="331" t="s">
        <v>15</v>
      </c>
      <c r="C11" s="331"/>
      <c r="D11" s="331"/>
      <c r="E11" s="331"/>
      <c r="F11" s="331"/>
      <c r="G11" s="334" t="s">
        <v>313</v>
      </c>
      <c r="H11" s="334"/>
      <c r="I11" s="334"/>
      <c r="J11" s="334"/>
      <c r="K11" s="334"/>
      <c r="L11" s="334"/>
      <c r="M11" s="331" t="s">
        <v>16</v>
      </c>
      <c r="N11" s="331"/>
      <c r="O11" s="331"/>
      <c r="P11" s="332">
        <v>157</v>
      </c>
      <c r="Q11" s="332"/>
      <c r="R11" s="332"/>
      <c r="S11" s="331" t="s">
        <v>17</v>
      </c>
      <c r="T11" s="331"/>
      <c r="U11" s="331"/>
      <c r="V11" s="331"/>
      <c r="W11" s="331"/>
      <c r="X11" s="332" t="s">
        <v>18</v>
      </c>
      <c r="Y11" s="332"/>
      <c r="Z11" s="287"/>
    </row>
    <row r="12" spans="1:40" ht="15" customHeight="1" x14ac:dyDescent="0.25">
      <c r="A12" s="277"/>
      <c r="B12" s="331" t="s">
        <v>19</v>
      </c>
      <c r="C12" s="331"/>
      <c r="D12" s="331"/>
      <c r="E12" s="331"/>
      <c r="F12" s="331"/>
      <c r="G12" s="334" t="s">
        <v>20</v>
      </c>
      <c r="H12" s="334"/>
      <c r="I12" s="334"/>
      <c r="J12" s="334"/>
      <c r="K12" s="334"/>
      <c r="L12" s="334"/>
      <c r="M12" s="331" t="s">
        <v>21</v>
      </c>
      <c r="N12" s="331"/>
      <c r="O12" s="331"/>
      <c r="P12" s="331"/>
      <c r="Q12" s="331"/>
      <c r="R12" s="331"/>
      <c r="S12" s="413" t="s">
        <v>22</v>
      </c>
      <c r="T12" s="413"/>
      <c r="U12" s="413"/>
      <c r="V12" s="413"/>
      <c r="W12" s="413"/>
      <c r="X12" s="413"/>
      <c r="Y12" s="413"/>
      <c r="Z12" s="287"/>
    </row>
    <row r="13" spans="1:40" ht="15" customHeight="1" x14ac:dyDescent="0.25">
      <c r="A13" s="277"/>
      <c r="B13" s="331" t="s">
        <v>23</v>
      </c>
      <c r="C13" s="331"/>
      <c r="D13" s="331"/>
      <c r="E13" s="331"/>
      <c r="F13" s="331"/>
      <c r="G13" s="334" t="s">
        <v>313</v>
      </c>
      <c r="H13" s="334"/>
      <c r="I13" s="334"/>
      <c r="J13" s="334"/>
      <c r="K13" s="334"/>
      <c r="L13" s="334"/>
      <c r="M13" s="331" t="s">
        <v>24</v>
      </c>
      <c r="N13" s="331"/>
      <c r="O13" s="331"/>
      <c r="P13" s="331"/>
      <c r="Q13" s="331"/>
      <c r="R13" s="331"/>
      <c r="S13" s="331" t="s">
        <v>310</v>
      </c>
      <c r="T13" s="331"/>
      <c r="U13" s="331"/>
      <c r="V13" s="331"/>
      <c r="W13" s="331"/>
      <c r="X13" s="331"/>
      <c r="Y13" s="331"/>
      <c r="Z13" s="287"/>
    </row>
    <row r="14" spans="1:40" ht="15" customHeight="1" x14ac:dyDescent="0.25">
      <c r="A14" s="277"/>
      <c r="B14" s="331" t="s">
        <v>26</v>
      </c>
      <c r="C14" s="331"/>
      <c r="D14" s="331"/>
      <c r="E14" s="331"/>
      <c r="F14" s="331"/>
      <c r="G14" s="334" t="s">
        <v>27</v>
      </c>
      <c r="H14" s="334"/>
      <c r="I14" s="334"/>
      <c r="J14" s="334"/>
      <c r="K14" s="334"/>
      <c r="L14" s="334"/>
      <c r="M14" s="331" t="s">
        <v>28</v>
      </c>
      <c r="N14" s="331"/>
      <c r="O14" s="331"/>
      <c r="P14" s="331"/>
      <c r="Q14" s="331"/>
      <c r="R14" s="331"/>
      <c r="S14" s="331" t="s">
        <v>211</v>
      </c>
      <c r="T14" s="331"/>
      <c r="U14" s="331"/>
      <c r="V14" s="331"/>
      <c r="W14" s="331"/>
      <c r="X14" s="331"/>
      <c r="Y14" s="331"/>
      <c r="Z14" s="287"/>
    </row>
    <row r="15" spans="1:40" ht="15" customHeight="1" x14ac:dyDescent="0.25">
      <c r="A15" s="277"/>
      <c r="B15" s="380" t="s">
        <v>30</v>
      </c>
      <c r="C15" s="380"/>
      <c r="D15" s="380"/>
      <c r="E15" s="380"/>
      <c r="F15" s="380"/>
      <c r="G15" s="413" t="s">
        <v>139</v>
      </c>
      <c r="H15" s="413"/>
      <c r="I15" s="413"/>
      <c r="J15" s="413"/>
      <c r="K15" s="413"/>
      <c r="L15" s="413"/>
      <c r="M15" s="331" t="s">
        <v>32</v>
      </c>
      <c r="N15" s="331"/>
      <c r="O15" s="331"/>
      <c r="P15" s="331"/>
      <c r="Q15" s="331"/>
      <c r="R15" s="331"/>
      <c r="S15" s="331" t="s">
        <v>33</v>
      </c>
      <c r="T15" s="331"/>
      <c r="U15" s="331"/>
      <c r="V15" s="331"/>
      <c r="W15" s="331"/>
      <c r="X15" s="331"/>
      <c r="Y15" s="331"/>
      <c r="Z15" s="287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</row>
    <row r="16" spans="1:40" ht="15" customHeight="1" x14ac:dyDescent="0.25">
      <c r="A16" s="277"/>
      <c r="B16" s="380" t="s">
        <v>34</v>
      </c>
      <c r="C16" s="380"/>
      <c r="D16" s="380"/>
      <c r="E16" s="380"/>
      <c r="F16" s="380"/>
      <c r="G16" s="288" t="s">
        <v>301</v>
      </c>
      <c r="H16" s="288"/>
      <c r="I16" s="288"/>
      <c r="J16" s="288"/>
      <c r="K16" s="288"/>
      <c r="L16" s="288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93"/>
    </row>
    <row r="17" spans="1:28" ht="6" customHeight="1" x14ac:dyDescent="0.25">
      <c r="A17" s="275"/>
      <c r="B17" s="286"/>
      <c r="C17" s="286"/>
      <c r="D17" s="274"/>
      <c r="E17" s="274"/>
      <c r="F17" s="274"/>
      <c r="G17" s="274"/>
      <c r="H17" s="286"/>
      <c r="I17" s="286"/>
      <c r="J17" s="286"/>
      <c r="K17" s="286"/>
      <c r="L17" s="286"/>
      <c r="M17" s="286"/>
      <c r="N17" s="297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73"/>
    </row>
    <row r="18" spans="1:28" ht="15" customHeight="1" x14ac:dyDescent="0.25">
      <c r="B18" s="295"/>
      <c r="C18" s="295"/>
      <c r="K18" s="296"/>
      <c r="L18" s="295"/>
      <c r="M18" s="294"/>
      <c r="V18" s="289"/>
      <c r="W18" s="289"/>
      <c r="X18" s="289"/>
      <c r="Y18" s="289"/>
      <c r="Z18" s="289"/>
      <c r="AA18" s="289"/>
      <c r="AB18" s="293"/>
    </row>
    <row r="19" spans="1:28" ht="15.6" customHeight="1" x14ac:dyDescent="0.25">
      <c r="A19" s="284" t="s">
        <v>35</v>
      </c>
      <c r="B19" s="283" t="s">
        <v>36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79"/>
    </row>
    <row r="20" spans="1:28" ht="6" customHeight="1" x14ac:dyDescent="0.25">
      <c r="A20" s="277"/>
      <c r="B20" s="292"/>
      <c r="Z20" s="276"/>
    </row>
    <row r="21" spans="1:28" ht="13.8" customHeight="1" x14ac:dyDescent="0.25">
      <c r="A21" s="277"/>
      <c r="B21" s="331" t="s">
        <v>37</v>
      </c>
      <c r="C21" s="331"/>
      <c r="D21" s="331"/>
      <c r="E21" s="331"/>
      <c r="F21" s="331"/>
      <c r="G21" s="331"/>
      <c r="H21" s="331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287"/>
    </row>
    <row r="22" spans="1:28" ht="15" customHeight="1" x14ac:dyDescent="0.25">
      <c r="A22" s="277"/>
      <c r="B22" s="331" t="s">
        <v>38</v>
      </c>
      <c r="C22" s="331"/>
      <c r="D22" s="331"/>
      <c r="E22" s="331"/>
      <c r="F22" s="331"/>
      <c r="G22" s="331"/>
      <c r="H22" s="331"/>
      <c r="I22" s="332"/>
      <c r="J22" s="332"/>
      <c r="K22" s="332"/>
      <c r="L22" s="332"/>
      <c r="M22" s="332"/>
      <c r="N22" s="291">
        <v>0</v>
      </c>
      <c r="O22" s="357" t="s">
        <v>39</v>
      </c>
      <c r="P22" s="357"/>
      <c r="Q22" s="357"/>
      <c r="R22" s="290" t="s">
        <v>40</v>
      </c>
      <c r="S22" s="289"/>
      <c r="T22" s="289"/>
      <c r="U22" s="289"/>
      <c r="V22" s="357"/>
      <c r="W22" s="357"/>
      <c r="X22" s="357"/>
      <c r="Y22" s="288"/>
      <c r="Z22" s="287"/>
    </row>
    <row r="23" spans="1:28" ht="5.25" customHeight="1" x14ac:dyDescent="0.25">
      <c r="A23" s="275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73"/>
    </row>
    <row r="24" spans="1:28" x14ac:dyDescent="0.25">
      <c r="C24" s="285"/>
    </row>
    <row r="25" spans="1:28" ht="15.6" customHeight="1" x14ac:dyDescent="0.25">
      <c r="A25" s="284" t="s">
        <v>41</v>
      </c>
      <c r="B25" s="283" t="s">
        <v>42</v>
      </c>
      <c r="C25" s="280"/>
      <c r="D25" s="282"/>
      <c r="E25" s="282"/>
      <c r="F25" s="282"/>
      <c r="G25" s="282"/>
      <c r="H25" s="330" t="s">
        <v>43</v>
      </c>
      <c r="I25" s="330"/>
      <c r="J25" s="330"/>
      <c r="K25" s="330"/>
      <c r="L25" s="330"/>
      <c r="M25" s="330"/>
      <c r="N25" s="330"/>
      <c r="O25" s="330"/>
      <c r="P25" s="330"/>
      <c r="Q25" s="414">
        <v>2.48</v>
      </c>
      <c r="R25" s="414"/>
      <c r="S25" s="414"/>
      <c r="T25" s="414"/>
      <c r="U25" s="281" t="s">
        <v>309</v>
      </c>
      <c r="V25" s="280"/>
      <c r="W25" s="280"/>
      <c r="X25" s="280"/>
      <c r="Y25" s="280"/>
      <c r="Z25" s="279"/>
    </row>
    <row r="26" spans="1:28" ht="13.8" customHeight="1" thickBot="1" x14ac:dyDescent="0.3">
      <c r="A26" s="277"/>
      <c r="Z26" s="276"/>
    </row>
    <row r="27" spans="1:28" ht="15.75" customHeight="1" x14ac:dyDescent="0.25">
      <c r="A27" s="277"/>
      <c r="B27" s="338" t="s">
        <v>45</v>
      </c>
      <c r="C27" s="323"/>
      <c r="D27" s="341" t="s">
        <v>46</v>
      </c>
      <c r="E27" s="342"/>
      <c r="F27" s="433" t="s">
        <v>47</v>
      </c>
      <c r="G27" s="433"/>
      <c r="H27" s="433"/>
      <c r="I27" s="322" t="s">
        <v>308</v>
      </c>
      <c r="J27" s="323"/>
      <c r="K27" s="323"/>
      <c r="L27" s="322" t="s">
        <v>49</v>
      </c>
      <c r="M27" s="323"/>
      <c r="N27" s="324"/>
      <c r="O27" s="322" t="s">
        <v>50</v>
      </c>
      <c r="P27" s="323"/>
      <c r="Q27" s="324"/>
      <c r="R27" s="322" t="s">
        <v>51</v>
      </c>
      <c r="S27" s="323"/>
      <c r="T27" s="323"/>
      <c r="U27" s="323"/>
      <c r="V27" s="323"/>
      <c r="W27" s="323"/>
      <c r="X27" s="323"/>
      <c r="Y27" s="328"/>
      <c r="Z27" s="276"/>
    </row>
    <row r="28" spans="1:28" ht="36" customHeight="1" x14ac:dyDescent="0.25">
      <c r="A28" s="277"/>
      <c r="B28" s="339" t="s">
        <v>52</v>
      </c>
      <c r="C28" s="340"/>
      <c r="D28" s="343" t="s">
        <v>53</v>
      </c>
      <c r="E28" s="344"/>
      <c r="F28" s="278" t="s">
        <v>54</v>
      </c>
      <c r="G28" s="278" t="s">
        <v>55</v>
      </c>
      <c r="H28" s="278" t="s">
        <v>56</v>
      </c>
      <c r="I28" s="325"/>
      <c r="J28" s="326"/>
      <c r="K28" s="326"/>
      <c r="L28" s="325" t="s">
        <v>57</v>
      </c>
      <c r="M28" s="326"/>
      <c r="N28" s="327"/>
      <c r="O28" s="325" t="s">
        <v>57</v>
      </c>
      <c r="P28" s="326"/>
      <c r="Q28" s="327"/>
      <c r="R28" s="325"/>
      <c r="S28" s="326"/>
      <c r="T28" s="326"/>
      <c r="U28" s="326"/>
      <c r="V28" s="326"/>
      <c r="W28" s="326"/>
      <c r="X28" s="326"/>
      <c r="Y28" s="329"/>
      <c r="Z28" s="276"/>
    </row>
    <row r="29" spans="1:28" ht="16.8" customHeight="1" x14ac:dyDescent="0.25">
      <c r="A29" s="277"/>
      <c r="B29" s="313">
        <v>1</v>
      </c>
      <c r="C29" s="314"/>
      <c r="D29" s="315"/>
      <c r="E29" s="316"/>
      <c r="F29" s="315"/>
      <c r="G29" s="316"/>
      <c r="H29" s="317"/>
      <c r="I29" s="318">
        <v>2.3420000000000001</v>
      </c>
      <c r="J29" s="318"/>
      <c r="K29" s="318"/>
      <c r="L29" s="319">
        <v>94.4</v>
      </c>
      <c r="M29" s="320"/>
      <c r="N29" s="321"/>
      <c r="O29" s="320">
        <v>5.6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276"/>
    </row>
    <row r="30" spans="1:28" ht="16.8" customHeight="1" x14ac:dyDescent="0.25">
      <c r="A30" s="277"/>
      <c r="B30" s="313">
        <v>2</v>
      </c>
      <c r="C30" s="314"/>
      <c r="D30" s="315"/>
      <c r="E30" s="316"/>
      <c r="F30" s="315"/>
      <c r="G30" s="316"/>
      <c r="H30" s="317"/>
      <c r="I30" s="318">
        <v>2.3250000000000002</v>
      </c>
      <c r="J30" s="318"/>
      <c r="K30" s="318"/>
      <c r="L30" s="319">
        <v>93.8</v>
      </c>
      <c r="M30" s="320"/>
      <c r="N30" s="321"/>
      <c r="O30" s="320">
        <v>6.2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276"/>
    </row>
    <row r="31" spans="1:28" ht="16.8" customHeight="1" x14ac:dyDescent="0.25">
      <c r="A31" s="277"/>
      <c r="B31" s="313">
        <v>3</v>
      </c>
      <c r="C31" s="314"/>
      <c r="D31" s="315"/>
      <c r="E31" s="316"/>
      <c r="F31" s="315"/>
      <c r="G31" s="316"/>
      <c r="H31" s="317"/>
      <c r="I31" s="318">
        <v>2.298</v>
      </c>
      <c r="J31" s="318"/>
      <c r="K31" s="318"/>
      <c r="L31" s="319">
        <v>92.7</v>
      </c>
      <c r="M31" s="320"/>
      <c r="N31" s="321"/>
      <c r="O31" s="320">
        <v>7.3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276"/>
    </row>
    <row r="32" spans="1:28" ht="16.8" customHeight="1" x14ac:dyDescent="0.25">
      <c r="A32" s="277"/>
      <c r="B32" s="313">
        <v>4</v>
      </c>
      <c r="C32" s="314"/>
      <c r="D32" s="315"/>
      <c r="E32" s="316"/>
      <c r="F32" s="315"/>
      <c r="G32" s="316"/>
      <c r="H32" s="317"/>
      <c r="I32" s="318">
        <v>2.3570000000000002</v>
      </c>
      <c r="J32" s="318"/>
      <c r="K32" s="318"/>
      <c r="L32" s="319">
        <v>95</v>
      </c>
      <c r="M32" s="320"/>
      <c r="N32" s="321"/>
      <c r="O32" s="320">
        <v>5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276"/>
    </row>
    <row r="33" spans="1:26" ht="16.8" customHeight="1" x14ac:dyDescent="0.25">
      <c r="A33" s="277"/>
      <c r="B33" s="313">
        <v>5</v>
      </c>
      <c r="C33" s="314"/>
      <c r="D33" s="315"/>
      <c r="E33" s="316"/>
      <c r="F33" s="315"/>
      <c r="G33" s="316"/>
      <c r="H33" s="317"/>
      <c r="I33" s="318">
        <v>2.3010000000000002</v>
      </c>
      <c r="J33" s="318"/>
      <c r="K33" s="318"/>
      <c r="L33" s="319">
        <v>92.8</v>
      </c>
      <c r="M33" s="320"/>
      <c r="N33" s="321"/>
      <c r="O33" s="320">
        <v>7.2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276"/>
    </row>
    <row r="34" spans="1:26" ht="16.8" customHeight="1" x14ac:dyDescent="0.25">
      <c r="A34" s="277"/>
      <c r="B34" s="313">
        <v>6</v>
      </c>
      <c r="C34" s="314"/>
      <c r="D34" s="315"/>
      <c r="E34" s="316"/>
      <c r="F34" s="315"/>
      <c r="G34" s="316"/>
      <c r="H34" s="317"/>
      <c r="I34" s="318">
        <v>2.387</v>
      </c>
      <c r="J34" s="318"/>
      <c r="K34" s="318"/>
      <c r="L34" s="319">
        <v>96.3</v>
      </c>
      <c r="M34" s="320"/>
      <c r="N34" s="321"/>
      <c r="O34" s="320">
        <v>3.7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276"/>
    </row>
    <row r="35" spans="1:26" ht="16.8" customHeight="1" x14ac:dyDescent="0.25">
      <c r="A35" s="277"/>
      <c r="B35" s="313">
        <v>7</v>
      </c>
      <c r="C35" s="314"/>
      <c r="D35" s="315"/>
      <c r="E35" s="316"/>
      <c r="F35" s="315"/>
      <c r="G35" s="316"/>
      <c r="H35" s="317"/>
      <c r="I35" s="318">
        <v>2.387</v>
      </c>
      <c r="J35" s="318"/>
      <c r="K35" s="318"/>
      <c r="L35" s="319">
        <v>96.3</v>
      </c>
      <c r="M35" s="320"/>
      <c r="N35" s="321"/>
      <c r="O35" s="320">
        <v>3.7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276"/>
    </row>
    <row r="36" spans="1:26" ht="16.8" customHeight="1" x14ac:dyDescent="0.25">
      <c r="A36" s="277"/>
      <c r="B36" s="313">
        <v>8</v>
      </c>
      <c r="C36" s="314"/>
      <c r="D36" s="315"/>
      <c r="E36" s="316"/>
      <c r="F36" s="315"/>
      <c r="G36" s="316"/>
      <c r="H36" s="317"/>
      <c r="I36" s="318">
        <v>2.3719999999999999</v>
      </c>
      <c r="J36" s="318"/>
      <c r="K36" s="318"/>
      <c r="L36" s="319">
        <v>95.6</v>
      </c>
      <c r="M36" s="320"/>
      <c r="N36" s="321"/>
      <c r="O36" s="320">
        <v>4.4000000000000004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276"/>
    </row>
    <row r="37" spans="1:26" ht="16.8" customHeight="1" x14ac:dyDescent="0.25">
      <c r="A37" s="277"/>
      <c r="B37" s="313">
        <v>9</v>
      </c>
      <c r="C37" s="314"/>
      <c r="D37" s="315"/>
      <c r="E37" s="316"/>
      <c r="F37" s="315"/>
      <c r="G37" s="316"/>
      <c r="H37" s="317"/>
      <c r="I37" s="318">
        <v>2.327</v>
      </c>
      <c r="J37" s="318"/>
      <c r="K37" s="318"/>
      <c r="L37" s="319">
        <v>93.8</v>
      </c>
      <c r="M37" s="320"/>
      <c r="N37" s="321"/>
      <c r="O37" s="320">
        <v>6.2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276"/>
    </row>
    <row r="38" spans="1:26" ht="16.8" customHeight="1" x14ac:dyDescent="0.25">
      <c r="A38" s="277"/>
      <c r="B38" s="313">
        <v>10</v>
      </c>
      <c r="C38" s="314"/>
      <c r="D38" s="315"/>
      <c r="E38" s="316"/>
      <c r="F38" s="315"/>
      <c r="G38" s="316"/>
      <c r="H38" s="317"/>
      <c r="I38" s="318">
        <v>2.2730000000000001</v>
      </c>
      <c r="J38" s="318"/>
      <c r="K38" s="318"/>
      <c r="L38" s="319">
        <v>91.7</v>
      </c>
      <c r="M38" s="320"/>
      <c r="N38" s="321"/>
      <c r="O38" s="320">
        <v>8.3000000000000007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276"/>
    </row>
    <row r="39" spans="1:26" ht="16.8" customHeight="1" x14ac:dyDescent="0.25">
      <c r="A39" s="277"/>
      <c r="B39" s="313">
        <v>11</v>
      </c>
      <c r="C39" s="314"/>
      <c r="D39" s="315"/>
      <c r="E39" s="316"/>
      <c r="F39" s="315"/>
      <c r="G39" s="316"/>
      <c r="H39" s="317"/>
      <c r="I39" s="318">
        <v>2.286</v>
      </c>
      <c r="J39" s="318"/>
      <c r="K39" s="318"/>
      <c r="L39" s="319">
        <v>92.2</v>
      </c>
      <c r="M39" s="320"/>
      <c r="N39" s="321"/>
      <c r="O39" s="320">
        <v>7.8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276"/>
    </row>
    <row r="40" spans="1:26" ht="16.8" customHeight="1" x14ac:dyDescent="0.25">
      <c r="A40" s="277"/>
      <c r="B40" s="313">
        <v>12</v>
      </c>
      <c r="C40" s="314"/>
      <c r="D40" s="315"/>
      <c r="E40" s="316"/>
      <c r="F40" s="315"/>
      <c r="G40" s="316"/>
      <c r="H40" s="317"/>
      <c r="I40" s="318">
        <v>2.3220000000000001</v>
      </c>
      <c r="J40" s="318"/>
      <c r="K40" s="318"/>
      <c r="L40" s="319">
        <v>93.6</v>
      </c>
      <c r="M40" s="320"/>
      <c r="N40" s="321"/>
      <c r="O40" s="320">
        <v>6.4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276"/>
    </row>
    <row r="41" spans="1:26" ht="16.8" customHeight="1" x14ac:dyDescent="0.25">
      <c r="A41" s="277"/>
      <c r="B41" s="313">
        <v>13</v>
      </c>
      <c r="C41" s="314"/>
      <c r="D41" s="315"/>
      <c r="E41" s="316"/>
      <c r="F41" s="315"/>
      <c r="G41" s="316"/>
      <c r="H41" s="317"/>
      <c r="I41" s="318">
        <v>2.4</v>
      </c>
      <c r="J41" s="318"/>
      <c r="K41" s="318"/>
      <c r="L41" s="319">
        <v>96.8</v>
      </c>
      <c r="M41" s="320"/>
      <c r="N41" s="321"/>
      <c r="O41" s="320">
        <v>3.2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276"/>
    </row>
    <row r="42" spans="1:26" ht="16.8" customHeight="1" x14ac:dyDescent="0.25">
      <c r="A42" s="277"/>
      <c r="B42" s="313">
        <v>14</v>
      </c>
      <c r="C42" s="314"/>
      <c r="D42" s="315"/>
      <c r="E42" s="316"/>
      <c r="F42" s="315"/>
      <c r="G42" s="316"/>
      <c r="H42" s="317"/>
      <c r="I42" s="318">
        <v>2.38</v>
      </c>
      <c r="J42" s="318"/>
      <c r="K42" s="318"/>
      <c r="L42" s="319">
        <v>96</v>
      </c>
      <c r="M42" s="320"/>
      <c r="N42" s="321"/>
      <c r="O42" s="320">
        <v>4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276"/>
    </row>
    <row r="43" spans="1:26" ht="16.8" customHeight="1" x14ac:dyDescent="0.25">
      <c r="A43" s="277"/>
      <c r="B43" s="313">
        <v>15</v>
      </c>
      <c r="C43" s="314"/>
      <c r="D43" s="315"/>
      <c r="E43" s="316"/>
      <c r="F43" s="315"/>
      <c r="G43" s="316"/>
      <c r="H43" s="317"/>
      <c r="I43" s="318">
        <v>2.3940000000000001</v>
      </c>
      <c r="J43" s="318"/>
      <c r="K43" s="318"/>
      <c r="L43" s="319">
        <v>96.5</v>
      </c>
      <c r="M43" s="320"/>
      <c r="N43" s="321"/>
      <c r="O43" s="320">
        <v>3.5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276"/>
    </row>
    <row r="44" spans="1:26" ht="16.8" customHeight="1" x14ac:dyDescent="0.25">
      <c r="A44" s="277"/>
      <c r="B44" s="313">
        <v>16</v>
      </c>
      <c r="C44" s="314"/>
      <c r="D44" s="315"/>
      <c r="E44" s="316"/>
      <c r="F44" s="315"/>
      <c r="G44" s="316"/>
      <c r="H44" s="317"/>
      <c r="I44" s="318">
        <v>2.3090000000000002</v>
      </c>
      <c r="J44" s="318"/>
      <c r="K44" s="318"/>
      <c r="L44" s="319">
        <v>93.1</v>
      </c>
      <c r="M44" s="320"/>
      <c r="N44" s="321"/>
      <c r="O44" s="320">
        <v>6.9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276"/>
    </row>
    <row r="45" spans="1:26" ht="16.8" customHeight="1" x14ac:dyDescent="0.25">
      <c r="A45" s="277"/>
      <c r="B45" s="313">
        <v>17</v>
      </c>
      <c r="C45" s="314"/>
      <c r="D45" s="315"/>
      <c r="E45" s="316"/>
      <c r="F45" s="315"/>
      <c r="G45" s="316"/>
      <c r="H45" s="317"/>
      <c r="I45" s="318">
        <v>2.3769999999999998</v>
      </c>
      <c r="J45" s="318"/>
      <c r="K45" s="318"/>
      <c r="L45" s="319">
        <v>95.8</v>
      </c>
      <c r="M45" s="320"/>
      <c r="N45" s="321"/>
      <c r="O45" s="320">
        <v>4.2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276"/>
    </row>
    <row r="46" spans="1:26" ht="16.8" customHeight="1" x14ac:dyDescent="0.25">
      <c r="A46" s="277"/>
      <c r="B46" s="313">
        <v>18</v>
      </c>
      <c r="C46" s="314"/>
      <c r="D46" s="315"/>
      <c r="E46" s="316"/>
      <c r="F46" s="315"/>
      <c r="G46" s="316"/>
      <c r="H46" s="317"/>
      <c r="I46" s="318">
        <v>2.3220000000000001</v>
      </c>
      <c r="J46" s="318"/>
      <c r="K46" s="318"/>
      <c r="L46" s="319">
        <v>93.6</v>
      </c>
      <c r="M46" s="320"/>
      <c r="N46" s="321"/>
      <c r="O46" s="320">
        <v>6.4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276"/>
    </row>
    <row r="47" spans="1:26" ht="16.8" customHeight="1" x14ac:dyDescent="0.25">
      <c r="A47" s="277"/>
      <c r="B47" s="313"/>
      <c r="C47" s="314"/>
      <c r="D47" s="315"/>
      <c r="E47" s="316"/>
      <c r="F47" s="315"/>
      <c r="G47" s="316"/>
      <c r="H47" s="317"/>
      <c r="I47" s="318"/>
      <c r="J47" s="318"/>
      <c r="K47" s="318"/>
      <c r="L47" s="319"/>
      <c r="M47" s="320"/>
      <c r="N47" s="321"/>
      <c r="O47" s="320"/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276"/>
    </row>
    <row r="48" spans="1:26" ht="16.8" customHeight="1" x14ac:dyDescent="0.25">
      <c r="A48" s="277"/>
      <c r="B48" s="313"/>
      <c r="C48" s="314"/>
      <c r="D48" s="315"/>
      <c r="E48" s="316"/>
      <c r="F48" s="315"/>
      <c r="G48" s="316"/>
      <c r="H48" s="317"/>
      <c r="I48" s="318"/>
      <c r="J48" s="318"/>
      <c r="K48" s="318"/>
      <c r="L48" s="319"/>
      <c r="M48" s="320"/>
      <c r="N48" s="321"/>
      <c r="O48" s="320"/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276"/>
    </row>
    <row r="49" spans="1:29" ht="16.8" customHeight="1" x14ac:dyDescent="0.25">
      <c r="A49" s="277"/>
      <c r="B49" s="313"/>
      <c r="C49" s="314"/>
      <c r="D49" s="315"/>
      <c r="E49" s="316"/>
      <c r="F49" s="315"/>
      <c r="G49" s="316"/>
      <c r="H49" s="317"/>
      <c r="I49" s="318"/>
      <c r="J49" s="318"/>
      <c r="K49" s="318"/>
      <c r="L49" s="319"/>
      <c r="M49" s="320"/>
      <c r="N49" s="321"/>
      <c r="O49" s="320"/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276"/>
    </row>
    <row r="50" spans="1:29" ht="17.25" customHeight="1" x14ac:dyDescent="0.25">
      <c r="A50" s="277"/>
      <c r="B50" s="347"/>
      <c r="C50" s="348"/>
      <c r="D50" s="345"/>
      <c r="E50" s="346"/>
      <c r="F50" s="345"/>
      <c r="G50" s="346"/>
      <c r="H50" s="438"/>
      <c r="I50" s="437"/>
      <c r="J50" s="437"/>
      <c r="K50" s="437"/>
      <c r="L50" s="356"/>
      <c r="M50" s="354"/>
      <c r="N50" s="355"/>
      <c r="O50" s="354"/>
      <c r="P50" s="354"/>
      <c r="Q50" s="355"/>
      <c r="R50" s="439"/>
      <c r="S50" s="439"/>
      <c r="T50" s="439"/>
      <c r="U50" s="439"/>
      <c r="V50" s="439"/>
      <c r="W50" s="439"/>
      <c r="X50" s="439"/>
      <c r="Y50" s="440"/>
      <c r="Z50" s="276"/>
    </row>
    <row r="51" spans="1:29" ht="16.5" customHeight="1" thickBot="1" x14ac:dyDescent="0.3">
      <c r="A51" s="277"/>
      <c r="B51" s="352" t="s">
        <v>58</v>
      </c>
      <c r="C51" s="353"/>
      <c r="D51" s="353"/>
      <c r="E51" s="353"/>
      <c r="F51" s="353"/>
      <c r="G51" s="353"/>
      <c r="H51" s="353"/>
      <c r="I51" s="441">
        <v>2.34</v>
      </c>
      <c r="J51" s="441"/>
      <c r="K51" s="441"/>
      <c r="L51" s="366">
        <v>94.44</v>
      </c>
      <c r="M51" s="366"/>
      <c r="N51" s="366"/>
      <c r="O51" s="366">
        <v>5.56</v>
      </c>
      <c r="P51" s="366"/>
      <c r="Q51" s="366"/>
      <c r="R51" s="415"/>
      <c r="S51" s="415"/>
      <c r="T51" s="415"/>
      <c r="U51" s="415"/>
      <c r="V51" s="415"/>
      <c r="W51" s="415"/>
      <c r="X51" s="415"/>
      <c r="Y51" s="416"/>
      <c r="Z51" s="276"/>
    </row>
    <row r="52" spans="1:29" ht="25.5" customHeight="1" thickBot="1" x14ac:dyDescent="0.3">
      <c r="A52" s="277"/>
      <c r="B52" s="364" t="s">
        <v>59</v>
      </c>
      <c r="C52" s="365"/>
      <c r="D52" s="365"/>
      <c r="E52" s="365"/>
      <c r="F52" s="365"/>
      <c r="G52" s="365"/>
      <c r="H52" s="365"/>
      <c r="I52" s="349">
        <v>100</v>
      </c>
      <c r="J52" s="349"/>
      <c r="K52" s="349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1"/>
      <c r="Z52" s="276"/>
    </row>
    <row r="53" spans="1:29" ht="15" customHeight="1" x14ac:dyDescent="0.25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3"/>
    </row>
    <row r="54" spans="1:29" ht="16.5" customHeight="1" x14ac:dyDescent="0.25">
      <c r="S54" s="272"/>
      <c r="T54" s="272"/>
      <c r="U54" s="272"/>
    </row>
    <row r="55" spans="1:29" ht="15.6" customHeight="1" x14ac:dyDescent="0.25">
      <c r="A55" s="271" t="s">
        <v>60</v>
      </c>
      <c r="B55" s="270" t="s">
        <v>61</v>
      </c>
      <c r="C55" s="269"/>
      <c r="D55" s="269"/>
      <c r="E55" s="269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U55" s="267"/>
      <c r="V55" s="266"/>
      <c r="W55" s="266"/>
      <c r="X55" s="266"/>
      <c r="Y55" s="266"/>
      <c r="Z55" s="265"/>
      <c r="AA55" s="251"/>
      <c r="AB55" s="251"/>
      <c r="AC55" s="251"/>
    </row>
    <row r="56" spans="1:29" ht="26.4" customHeight="1" x14ac:dyDescent="0.25">
      <c r="A56" s="335" t="s">
        <v>62</v>
      </c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7"/>
      <c r="R56" s="371" t="s">
        <v>63</v>
      </c>
      <c r="S56" s="372"/>
      <c r="T56" s="373"/>
      <c r="U56" s="417" t="s">
        <v>82</v>
      </c>
      <c r="V56" s="418"/>
      <c r="W56" s="418"/>
      <c r="X56" s="419"/>
      <c r="Y56" s="419"/>
      <c r="Z56" s="420"/>
      <c r="AA56" s="251"/>
      <c r="AB56" s="251"/>
      <c r="AC56" s="251"/>
    </row>
    <row r="57" spans="1:29" ht="15.6" customHeight="1" x14ac:dyDescent="0.25">
      <c r="A57" s="374" t="s">
        <v>64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6"/>
      <c r="R57" s="371" t="s">
        <v>65</v>
      </c>
      <c r="S57" s="372"/>
      <c r="T57" s="373"/>
      <c r="U57" s="421" t="s">
        <v>81</v>
      </c>
      <c r="V57" s="422"/>
      <c r="W57" s="422"/>
      <c r="X57" s="423"/>
      <c r="Y57" s="423"/>
      <c r="Z57" s="424"/>
      <c r="AA57" s="251"/>
      <c r="AB57" s="251"/>
      <c r="AC57" s="251"/>
    </row>
    <row r="58" spans="1:29" ht="15.6" customHeight="1" x14ac:dyDescent="0.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9"/>
      <c r="R58" s="371"/>
      <c r="S58" s="372"/>
      <c r="T58" s="373"/>
      <c r="U58" s="425"/>
      <c r="V58" s="426"/>
      <c r="W58" s="426"/>
      <c r="X58" s="427"/>
      <c r="Y58" s="427"/>
      <c r="Z58" s="428"/>
      <c r="AA58" s="251"/>
      <c r="AB58" s="251"/>
      <c r="AC58" s="251"/>
    </row>
    <row r="59" spans="1:29" ht="15.6" customHeight="1" x14ac:dyDescent="0.25">
      <c r="A59" s="264" t="s">
        <v>67</v>
      </c>
      <c r="B59" s="263" t="s">
        <v>68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62"/>
      <c r="R59" s="371"/>
      <c r="S59" s="372"/>
      <c r="T59" s="373"/>
      <c r="U59" s="429"/>
      <c r="V59" s="430"/>
      <c r="W59" s="430"/>
      <c r="X59" s="431"/>
      <c r="Y59" s="431"/>
      <c r="Z59" s="432"/>
      <c r="AA59" s="251"/>
      <c r="AB59" s="251"/>
      <c r="AC59" s="251"/>
    </row>
    <row r="60" spans="1:29" ht="15.6" customHeight="1" x14ac:dyDescent="0.25">
      <c r="A60" s="358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60"/>
      <c r="R60" s="371" t="s">
        <v>69</v>
      </c>
      <c r="S60" s="372"/>
      <c r="T60" s="373"/>
      <c r="U60" s="261"/>
      <c r="V60" s="260"/>
      <c r="W60" s="260"/>
      <c r="X60" s="260"/>
      <c r="Y60" s="260"/>
      <c r="Z60" s="259"/>
      <c r="AA60" s="251"/>
      <c r="AB60" s="251"/>
      <c r="AC60" s="251"/>
    </row>
    <row r="61" spans="1:29" ht="15.6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60"/>
      <c r="R61" s="371"/>
      <c r="S61" s="372"/>
      <c r="T61" s="373"/>
      <c r="U61" s="258"/>
      <c r="V61" s="426"/>
      <c r="W61" s="426"/>
      <c r="X61" s="426"/>
      <c r="Y61" s="426"/>
      <c r="Z61" s="257"/>
      <c r="AA61" s="251"/>
      <c r="AB61" s="251"/>
      <c r="AC61" s="251"/>
    </row>
    <row r="62" spans="1:29" ht="15.6" customHeight="1" x14ac:dyDescent="0.25">
      <c r="A62" s="358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60"/>
      <c r="R62" s="371"/>
      <c r="S62" s="372"/>
      <c r="T62" s="373"/>
      <c r="U62" s="258"/>
      <c r="V62" s="426"/>
      <c r="W62" s="426"/>
      <c r="X62" s="426"/>
      <c r="Y62" s="426"/>
      <c r="Z62" s="257"/>
      <c r="AA62" s="251"/>
      <c r="AB62" s="251"/>
      <c r="AC62" s="251"/>
    </row>
    <row r="63" spans="1:29" ht="15.6" customHeight="1" x14ac:dyDescent="0.25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3"/>
      <c r="R63" s="434"/>
      <c r="S63" s="435"/>
      <c r="T63" s="436"/>
      <c r="U63" s="256"/>
      <c r="V63" s="255"/>
      <c r="W63" s="255"/>
      <c r="X63" s="255"/>
      <c r="Y63" s="255"/>
      <c r="Z63" s="254"/>
      <c r="AA63" s="251"/>
      <c r="AB63" s="251"/>
      <c r="AC63" s="251"/>
    </row>
    <row r="64" spans="1:29" ht="16.5" customHeight="1" x14ac:dyDescent="0.25">
      <c r="R64" s="253"/>
      <c r="S64" s="253"/>
      <c r="T64" s="253"/>
      <c r="U64" s="252"/>
      <c r="V64" s="252"/>
      <c r="W64" s="252"/>
      <c r="X64" s="252"/>
      <c r="Y64" s="252"/>
      <c r="Z64" s="252"/>
      <c r="AA64" s="251"/>
      <c r="AB64" s="251"/>
      <c r="AC64" s="251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R49:Y49"/>
    <mergeCell ref="B49:C49"/>
    <mergeCell ref="D49:E49"/>
    <mergeCell ref="F49:H49"/>
    <mergeCell ref="I49:K49"/>
    <mergeCell ref="L49:N49"/>
    <mergeCell ref="O49:Q49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R33:Y33"/>
    <mergeCell ref="B32:C3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AAEA-F5CA-4D6B-892C-CA92873B68F2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69</v>
      </c>
      <c r="J5" s="710"/>
      <c r="K5" s="711"/>
      <c r="L5" s="752" t="s">
        <v>3</v>
      </c>
      <c r="M5" s="753"/>
      <c r="N5" s="753"/>
      <c r="O5" s="754"/>
      <c r="P5" s="737" t="s">
        <v>306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755" t="s">
        <v>307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114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307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87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305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2.5019999999999998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2.3889999999999998</v>
      </c>
      <c r="J29" s="632"/>
      <c r="K29" s="632"/>
      <c r="L29" s="633">
        <v>95.5</v>
      </c>
      <c r="M29" s="634"/>
      <c r="N29" s="635"/>
      <c r="O29" s="634">
        <v>4.5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2.367</v>
      </c>
      <c r="J30" s="632"/>
      <c r="K30" s="632"/>
      <c r="L30" s="633">
        <v>94.6</v>
      </c>
      <c r="M30" s="634"/>
      <c r="N30" s="635"/>
      <c r="O30" s="634">
        <v>5.4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2.3809999999999998</v>
      </c>
      <c r="J31" s="632"/>
      <c r="K31" s="632"/>
      <c r="L31" s="633">
        <v>95.2</v>
      </c>
      <c r="M31" s="634"/>
      <c r="N31" s="635"/>
      <c r="O31" s="634">
        <v>4.8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2.3889999999999998</v>
      </c>
      <c r="J32" s="632"/>
      <c r="K32" s="632"/>
      <c r="L32" s="633">
        <v>95.5</v>
      </c>
      <c r="M32" s="634"/>
      <c r="N32" s="635"/>
      <c r="O32" s="634">
        <v>4.5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2.3239999999999998</v>
      </c>
      <c r="J33" s="632"/>
      <c r="K33" s="632"/>
      <c r="L33" s="633">
        <v>92.9</v>
      </c>
      <c r="M33" s="634"/>
      <c r="N33" s="635"/>
      <c r="O33" s="634">
        <v>7.1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2.379</v>
      </c>
      <c r="J34" s="632"/>
      <c r="K34" s="632"/>
      <c r="L34" s="633">
        <v>95.1</v>
      </c>
      <c r="M34" s="634"/>
      <c r="N34" s="635"/>
      <c r="O34" s="634">
        <v>4.9000000000000004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2.3889999999999998</v>
      </c>
      <c r="J35" s="632"/>
      <c r="K35" s="632"/>
      <c r="L35" s="633">
        <v>95.5</v>
      </c>
      <c r="M35" s="634"/>
      <c r="N35" s="635"/>
      <c r="O35" s="634">
        <v>4.5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2.3769999999999998</v>
      </c>
      <c r="J36" s="632"/>
      <c r="K36" s="632"/>
      <c r="L36" s="633">
        <v>95</v>
      </c>
      <c r="M36" s="634"/>
      <c r="N36" s="635"/>
      <c r="O36" s="634">
        <v>5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2.3610000000000002</v>
      </c>
      <c r="J37" s="632"/>
      <c r="K37" s="632"/>
      <c r="L37" s="633">
        <v>94.4</v>
      </c>
      <c r="M37" s="634"/>
      <c r="N37" s="635"/>
      <c r="O37" s="634">
        <v>5.6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2.3239999999999998</v>
      </c>
      <c r="J38" s="632"/>
      <c r="K38" s="632"/>
      <c r="L38" s="633">
        <v>92.9</v>
      </c>
      <c r="M38" s="634"/>
      <c r="N38" s="635"/>
      <c r="O38" s="634">
        <v>7.1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2.3479999999999999</v>
      </c>
      <c r="J39" s="632"/>
      <c r="K39" s="632"/>
      <c r="L39" s="633">
        <v>93.8</v>
      </c>
      <c r="M39" s="634"/>
      <c r="N39" s="635"/>
      <c r="O39" s="634">
        <v>6.2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2.3889999999999998</v>
      </c>
      <c r="J40" s="632"/>
      <c r="K40" s="632"/>
      <c r="L40" s="633">
        <v>95.5</v>
      </c>
      <c r="M40" s="634"/>
      <c r="N40" s="635"/>
      <c r="O40" s="634">
        <v>4.5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2.3780000000000001</v>
      </c>
      <c r="J41" s="632"/>
      <c r="K41" s="632"/>
      <c r="L41" s="633">
        <v>95</v>
      </c>
      <c r="M41" s="634"/>
      <c r="N41" s="635"/>
      <c r="O41" s="634">
        <v>5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2.363</v>
      </c>
      <c r="J42" s="632"/>
      <c r="K42" s="632"/>
      <c r="L42" s="633">
        <v>94.4</v>
      </c>
      <c r="M42" s="634"/>
      <c r="N42" s="635"/>
      <c r="O42" s="634">
        <v>5.6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2.3410000000000002</v>
      </c>
      <c r="J43" s="632"/>
      <c r="K43" s="632"/>
      <c r="L43" s="633">
        <v>93.6</v>
      </c>
      <c r="M43" s="634"/>
      <c r="N43" s="635"/>
      <c r="O43" s="634">
        <v>6.4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f>AVERAGE(I29:K50)</f>
        <v>2.3666</v>
      </c>
      <c r="J51" s="757"/>
      <c r="K51" s="757"/>
      <c r="L51" s="670">
        <f>AVERAGE(L29:N50)</f>
        <v>94.593333333333334</v>
      </c>
      <c r="M51" s="670"/>
      <c r="N51" s="670"/>
      <c r="O51" s="670">
        <f>AVERAGE(O29:Q50)</f>
        <v>5.4066666666666663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0:C40"/>
    <mergeCell ref="D40:E40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O39:Q39"/>
    <mergeCell ref="R39:Y39"/>
    <mergeCell ref="B38:C38"/>
    <mergeCell ref="D38:E38"/>
    <mergeCell ref="O38:Q38"/>
    <mergeCell ref="F38:H38"/>
    <mergeCell ref="I38:K38"/>
    <mergeCell ref="L38:N38"/>
    <mergeCell ref="O34:Q34"/>
    <mergeCell ref="B34:C34"/>
    <mergeCell ref="D34:E34"/>
    <mergeCell ref="B39:C39"/>
    <mergeCell ref="D39:E39"/>
    <mergeCell ref="F39:H39"/>
    <mergeCell ref="I39:K39"/>
    <mergeCell ref="L39:N39"/>
    <mergeCell ref="R34:Y34"/>
    <mergeCell ref="R35:Y35"/>
    <mergeCell ref="O36:Q36"/>
    <mergeCell ref="R36:Y36"/>
    <mergeCell ref="B37:C37"/>
    <mergeCell ref="D37:E37"/>
    <mergeCell ref="F37:H37"/>
    <mergeCell ref="I37:K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B33:C33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L44:N44"/>
    <mergeCell ref="D50:E50"/>
    <mergeCell ref="F34:H34"/>
    <mergeCell ref="I34:K34"/>
    <mergeCell ref="L34:N34"/>
    <mergeCell ref="F40:H40"/>
    <mergeCell ref="I40:K40"/>
    <mergeCell ref="L40:N40"/>
    <mergeCell ref="D33:E33"/>
    <mergeCell ref="F33:H33"/>
    <mergeCell ref="I33:K33"/>
    <mergeCell ref="L33:N33"/>
    <mergeCell ref="I42:K42"/>
    <mergeCell ref="L42:N42"/>
    <mergeCell ref="L37:N37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B50:C50"/>
    <mergeCell ref="I52:K52"/>
    <mergeCell ref="L52:Y52"/>
    <mergeCell ref="B51:H51"/>
    <mergeCell ref="B44:C44"/>
    <mergeCell ref="D44:E44"/>
    <mergeCell ref="F44:H44"/>
    <mergeCell ref="I44:K44"/>
    <mergeCell ref="R51:Y51"/>
    <mergeCell ref="O44:Q44"/>
    <mergeCell ref="R44:Y44"/>
    <mergeCell ref="R45:Y45"/>
    <mergeCell ref="B45:C45"/>
    <mergeCell ref="D45:E45"/>
    <mergeCell ref="F45:H45"/>
    <mergeCell ref="I45:K45"/>
    <mergeCell ref="L45:N45"/>
    <mergeCell ref="O45:Q45"/>
    <mergeCell ref="R46:Y46"/>
    <mergeCell ref="B47:C47"/>
    <mergeCell ref="D47:E47"/>
    <mergeCell ref="F47:H47"/>
    <mergeCell ref="I47:K47"/>
    <mergeCell ref="L47:N47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D8EE-21A1-4165-9C13-581845F25334}">
  <sheetPr>
    <pageSetUpPr fitToPage="1"/>
  </sheetPr>
  <dimension ref="A1:AN64"/>
  <sheetViews>
    <sheetView workbookViewId="0">
      <selection activeCell="G13" sqref="G13:L13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68</v>
      </c>
      <c r="J5" s="710"/>
      <c r="K5" s="711"/>
      <c r="L5" s="752" t="s">
        <v>3</v>
      </c>
      <c r="M5" s="753"/>
      <c r="N5" s="753"/>
      <c r="O5" s="754"/>
      <c r="P5" s="737" t="s">
        <v>303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302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302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304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301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2.4729999999999999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2.29</v>
      </c>
      <c r="J29" s="632"/>
      <c r="K29" s="632"/>
      <c r="L29" s="633">
        <v>92.6</v>
      </c>
      <c r="M29" s="634"/>
      <c r="N29" s="635"/>
      <c r="O29" s="634">
        <v>7.4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2.3159999999999998</v>
      </c>
      <c r="J30" s="632"/>
      <c r="K30" s="632"/>
      <c r="L30" s="633">
        <v>93.7</v>
      </c>
      <c r="M30" s="634"/>
      <c r="N30" s="635"/>
      <c r="O30" s="634">
        <v>6.3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2.3039999999999998</v>
      </c>
      <c r="J31" s="632"/>
      <c r="K31" s="632"/>
      <c r="L31" s="633">
        <v>93.2</v>
      </c>
      <c r="M31" s="634"/>
      <c r="N31" s="635"/>
      <c r="O31" s="634">
        <v>6.8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2.306</v>
      </c>
      <c r="J32" s="632"/>
      <c r="K32" s="632"/>
      <c r="L32" s="633">
        <v>93.2</v>
      </c>
      <c r="M32" s="634"/>
      <c r="N32" s="635"/>
      <c r="O32" s="634">
        <v>6.8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2.274</v>
      </c>
      <c r="J33" s="632"/>
      <c r="K33" s="632"/>
      <c r="L33" s="633">
        <v>92</v>
      </c>
      <c r="M33" s="634"/>
      <c r="N33" s="635"/>
      <c r="O33" s="634">
        <v>8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2.286</v>
      </c>
      <c r="J34" s="632"/>
      <c r="K34" s="632"/>
      <c r="L34" s="633">
        <v>92.4</v>
      </c>
      <c r="M34" s="634"/>
      <c r="N34" s="635"/>
      <c r="O34" s="634">
        <v>7.6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2.2879999999999998</v>
      </c>
      <c r="J35" s="632"/>
      <c r="K35" s="632"/>
      <c r="L35" s="633">
        <v>92.5</v>
      </c>
      <c r="M35" s="634"/>
      <c r="N35" s="635"/>
      <c r="O35" s="634">
        <v>7.5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2.2999999999999998</v>
      </c>
      <c r="J36" s="632"/>
      <c r="K36" s="632"/>
      <c r="L36" s="633">
        <v>93</v>
      </c>
      <c r="M36" s="634"/>
      <c r="N36" s="635"/>
      <c r="O36" s="634">
        <v>7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2.2909999999999999</v>
      </c>
      <c r="J37" s="632"/>
      <c r="K37" s="632"/>
      <c r="L37" s="633">
        <v>92.6</v>
      </c>
      <c r="M37" s="634"/>
      <c r="N37" s="635"/>
      <c r="O37" s="634">
        <v>7.4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2.278</v>
      </c>
      <c r="J38" s="632"/>
      <c r="K38" s="632"/>
      <c r="L38" s="633">
        <v>92.1</v>
      </c>
      <c r="M38" s="634"/>
      <c r="N38" s="635"/>
      <c r="O38" s="634">
        <v>7.9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2.3130000000000002</v>
      </c>
      <c r="J39" s="632"/>
      <c r="K39" s="632"/>
      <c r="L39" s="633">
        <v>93.5</v>
      </c>
      <c r="M39" s="634"/>
      <c r="N39" s="635"/>
      <c r="O39" s="634">
        <v>6.5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2.2749999999999999</v>
      </c>
      <c r="J40" s="632"/>
      <c r="K40" s="632"/>
      <c r="L40" s="633">
        <f>I40/Q25*100</f>
        <v>91.993530125353814</v>
      </c>
      <c r="M40" s="634"/>
      <c r="N40" s="635"/>
      <c r="O40" s="634">
        <v>8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2.2999999999999998</v>
      </c>
      <c r="J51" s="757"/>
      <c r="K51" s="757"/>
      <c r="L51" s="670">
        <f>AVERAGE(L29:N50)</f>
        <v>92.732794177112837</v>
      </c>
      <c r="M51" s="670"/>
      <c r="N51" s="670"/>
      <c r="O51" s="670">
        <f>AVERAGE(O29:Q50)</f>
        <v>7.2666666666666666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D33:E33"/>
    <mergeCell ref="F33:H33"/>
    <mergeCell ref="I33:K33"/>
    <mergeCell ref="L33:N33"/>
    <mergeCell ref="O33:Q33"/>
    <mergeCell ref="R36:Y36"/>
    <mergeCell ref="R37:Y37"/>
    <mergeCell ref="O38:Q38"/>
    <mergeCell ref="R38:Y38"/>
    <mergeCell ref="D36:E36"/>
    <mergeCell ref="R35:Y35"/>
    <mergeCell ref="B34:C34"/>
    <mergeCell ref="D34:E34"/>
    <mergeCell ref="F36:H36"/>
    <mergeCell ref="I36:K36"/>
    <mergeCell ref="L36:N36"/>
    <mergeCell ref="O34:Q34"/>
    <mergeCell ref="F34:H34"/>
    <mergeCell ref="I34:K34"/>
    <mergeCell ref="L34:N34"/>
    <mergeCell ref="O36:Q36"/>
    <mergeCell ref="B36:C36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0:C40"/>
    <mergeCell ref="D40:E40"/>
    <mergeCell ref="F40:H40"/>
    <mergeCell ref="I40:K40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L40:N40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586F-4FAE-44D0-8DC9-ACFE2FC56EB0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67</v>
      </c>
      <c r="J5" s="710"/>
      <c r="K5" s="711"/>
      <c r="L5" s="752" t="s">
        <v>3</v>
      </c>
      <c r="M5" s="753"/>
      <c r="N5" s="753"/>
      <c r="O5" s="754"/>
      <c r="P5" s="737" t="s">
        <v>303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302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114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302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87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301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2.5019999999999998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2.383</v>
      </c>
      <c r="J29" s="632"/>
      <c r="K29" s="632"/>
      <c r="L29" s="633">
        <v>95.2</v>
      </c>
      <c r="M29" s="634"/>
      <c r="N29" s="635"/>
      <c r="O29" s="634">
        <v>4.8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2.3530000000000002</v>
      </c>
      <c r="J30" s="632"/>
      <c r="K30" s="632"/>
      <c r="L30" s="633">
        <v>94</v>
      </c>
      <c r="M30" s="634"/>
      <c r="N30" s="635"/>
      <c r="O30" s="634">
        <v>6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2.3439999999999999</v>
      </c>
      <c r="J31" s="632"/>
      <c r="K31" s="632"/>
      <c r="L31" s="633">
        <v>93.7</v>
      </c>
      <c r="M31" s="634"/>
      <c r="N31" s="635"/>
      <c r="O31" s="634">
        <v>6.3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2.3210000000000002</v>
      </c>
      <c r="J32" s="632"/>
      <c r="K32" s="632"/>
      <c r="L32" s="633">
        <v>92.8</v>
      </c>
      <c r="M32" s="634"/>
      <c r="N32" s="635"/>
      <c r="O32" s="634">
        <v>7.2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2.3330000000000002</v>
      </c>
      <c r="J33" s="632"/>
      <c r="K33" s="632"/>
      <c r="L33" s="633">
        <v>93.2</v>
      </c>
      <c r="M33" s="634"/>
      <c r="N33" s="635"/>
      <c r="O33" s="634">
        <v>6.8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2.3410000000000002</v>
      </c>
      <c r="J34" s="632"/>
      <c r="K34" s="632"/>
      <c r="L34" s="633">
        <v>93.6</v>
      </c>
      <c r="M34" s="634"/>
      <c r="N34" s="635"/>
      <c r="O34" s="634">
        <v>6.4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/>
      <c r="C35" s="628"/>
      <c r="D35" s="629"/>
      <c r="E35" s="630"/>
      <c r="F35" s="629"/>
      <c r="G35" s="630"/>
      <c r="H35" s="631"/>
      <c r="I35" s="632"/>
      <c r="J35" s="632"/>
      <c r="K35" s="632"/>
      <c r="L35" s="633"/>
      <c r="M35" s="634"/>
      <c r="N35" s="635"/>
      <c r="O35" s="634"/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/>
      <c r="C36" s="628"/>
      <c r="D36" s="629"/>
      <c r="E36" s="630"/>
      <c r="F36" s="629"/>
      <c r="G36" s="630"/>
      <c r="H36" s="631"/>
      <c r="I36" s="632"/>
      <c r="J36" s="632"/>
      <c r="K36" s="632"/>
      <c r="L36" s="633"/>
      <c r="M36" s="634"/>
      <c r="N36" s="635"/>
      <c r="O36" s="634"/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/>
      <c r="C37" s="628"/>
      <c r="D37" s="629"/>
      <c r="E37" s="630"/>
      <c r="F37" s="629"/>
      <c r="G37" s="630"/>
      <c r="H37" s="631"/>
      <c r="I37" s="632"/>
      <c r="J37" s="632"/>
      <c r="K37" s="632"/>
      <c r="L37" s="633"/>
      <c r="M37" s="634"/>
      <c r="N37" s="635"/>
      <c r="O37" s="634"/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/>
      <c r="C38" s="628"/>
      <c r="D38" s="629"/>
      <c r="E38" s="630"/>
      <c r="F38" s="629"/>
      <c r="G38" s="630"/>
      <c r="H38" s="631"/>
      <c r="I38" s="632"/>
      <c r="J38" s="632"/>
      <c r="K38" s="632"/>
      <c r="L38" s="633"/>
      <c r="M38" s="634"/>
      <c r="N38" s="635"/>
      <c r="O38" s="634"/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/>
      <c r="C39" s="628"/>
      <c r="D39" s="629"/>
      <c r="E39" s="630"/>
      <c r="F39" s="629"/>
      <c r="G39" s="630"/>
      <c r="H39" s="631"/>
      <c r="I39" s="632"/>
      <c r="J39" s="632"/>
      <c r="K39" s="632"/>
      <c r="L39" s="633"/>
      <c r="M39" s="634"/>
      <c r="N39" s="635"/>
      <c r="O39" s="634"/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/>
      <c r="C40" s="628"/>
      <c r="D40" s="629"/>
      <c r="E40" s="630"/>
      <c r="F40" s="629"/>
      <c r="G40" s="630"/>
      <c r="H40" s="631"/>
      <c r="I40" s="632"/>
      <c r="J40" s="632"/>
      <c r="K40" s="632"/>
      <c r="L40" s="633"/>
      <c r="M40" s="634"/>
      <c r="N40" s="635"/>
      <c r="O40" s="634"/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2.35</v>
      </c>
      <c r="J51" s="757"/>
      <c r="K51" s="757"/>
      <c r="L51" s="670">
        <v>93.75</v>
      </c>
      <c r="M51" s="670"/>
      <c r="N51" s="670"/>
      <c r="O51" s="670">
        <v>6.25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35:C35"/>
    <mergeCell ref="D35:E35"/>
    <mergeCell ref="F35:H35"/>
    <mergeCell ref="I35:K35"/>
    <mergeCell ref="B31:C31"/>
    <mergeCell ref="D31:E31"/>
    <mergeCell ref="F31:H31"/>
    <mergeCell ref="I31:K31"/>
    <mergeCell ref="L31:N31"/>
    <mergeCell ref="O31:Q31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P6:T6"/>
    <mergeCell ref="S10:Y10"/>
    <mergeCell ref="S12:Y12"/>
    <mergeCell ref="M10:R10"/>
    <mergeCell ref="S11:W11"/>
    <mergeCell ref="X11:Y11"/>
    <mergeCell ref="A60:Q63"/>
    <mergeCell ref="B52:H52"/>
    <mergeCell ref="O51:Q51"/>
    <mergeCell ref="L51:N51"/>
    <mergeCell ref="I27:K28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L35:N35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O35:Q35"/>
    <mergeCell ref="R35:Y35"/>
    <mergeCell ref="B36:C36"/>
    <mergeCell ref="D36:E36"/>
    <mergeCell ref="F36:H36"/>
    <mergeCell ref="I36:K36"/>
    <mergeCell ref="L36:N36"/>
    <mergeCell ref="O36:Q36"/>
    <mergeCell ref="R36:Y36"/>
    <mergeCell ref="D33:E33"/>
    <mergeCell ref="F33:H33"/>
    <mergeCell ref="I33:K33"/>
    <mergeCell ref="L33:N33"/>
    <mergeCell ref="O33:Q33"/>
    <mergeCell ref="R33:Y33"/>
    <mergeCell ref="B32:C32"/>
    <mergeCell ref="O34:Q34"/>
    <mergeCell ref="R34:Y34"/>
    <mergeCell ref="B34:C34"/>
    <mergeCell ref="D34:E34"/>
    <mergeCell ref="F34:H34"/>
    <mergeCell ref="I34:K34"/>
    <mergeCell ref="L34:N34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O37:Q37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D673-6E22-4D6A-8C6D-408FB3A57A81}">
  <sheetPr>
    <pageSetUpPr fitToPage="1"/>
  </sheetPr>
  <dimension ref="A1:AN64"/>
  <sheetViews>
    <sheetView workbookViewId="0">
      <selection activeCell="G15" sqref="G15:L15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66</v>
      </c>
      <c r="J5" s="710"/>
      <c r="K5" s="711"/>
      <c r="L5" s="752" t="s">
        <v>3</v>
      </c>
      <c r="M5" s="753"/>
      <c r="N5" s="753"/>
      <c r="O5" s="754"/>
      <c r="P5" s="737" t="s">
        <v>299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300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89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94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300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296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295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2.3740000000000001</v>
      </c>
      <c r="J29" s="632"/>
      <c r="K29" s="632"/>
      <c r="L29" s="633">
        <v>95.7</v>
      </c>
      <c r="M29" s="634"/>
      <c r="N29" s="635"/>
      <c r="O29" s="634">
        <v>4.3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2.3460000000000001</v>
      </c>
      <c r="J30" s="632"/>
      <c r="K30" s="632"/>
      <c r="L30" s="633">
        <v>94.6</v>
      </c>
      <c r="M30" s="634"/>
      <c r="N30" s="635"/>
      <c r="O30" s="634">
        <v>5.4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2.4</v>
      </c>
      <c r="J31" s="632"/>
      <c r="K31" s="632"/>
      <c r="L31" s="633">
        <v>96.8</v>
      </c>
      <c r="M31" s="634"/>
      <c r="N31" s="635"/>
      <c r="O31" s="634">
        <v>3.2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2.3370000000000002</v>
      </c>
      <c r="J32" s="632"/>
      <c r="K32" s="632"/>
      <c r="L32" s="633">
        <v>94.2</v>
      </c>
      <c r="M32" s="634"/>
      <c r="N32" s="635"/>
      <c r="O32" s="634">
        <v>5.8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2.3959999999999999</v>
      </c>
      <c r="J33" s="632"/>
      <c r="K33" s="632"/>
      <c r="L33" s="633">
        <v>96.6</v>
      </c>
      <c r="M33" s="634"/>
      <c r="N33" s="635"/>
      <c r="O33" s="634">
        <v>3.4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2.3540000000000001</v>
      </c>
      <c r="J34" s="632"/>
      <c r="K34" s="632"/>
      <c r="L34" s="633">
        <v>94.9</v>
      </c>
      <c r="M34" s="634"/>
      <c r="N34" s="635"/>
      <c r="O34" s="634">
        <v>5.0999999999999996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2.2789999999999999</v>
      </c>
      <c r="J35" s="632"/>
      <c r="K35" s="632"/>
      <c r="L35" s="633">
        <v>91.9</v>
      </c>
      <c r="M35" s="634"/>
      <c r="N35" s="635"/>
      <c r="O35" s="634">
        <v>8.1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2.363</v>
      </c>
      <c r="J36" s="632"/>
      <c r="K36" s="632"/>
      <c r="L36" s="633">
        <v>95.3</v>
      </c>
      <c r="M36" s="634"/>
      <c r="N36" s="635"/>
      <c r="O36" s="634">
        <v>4.7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2.375</v>
      </c>
      <c r="J37" s="632"/>
      <c r="K37" s="632"/>
      <c r="L37" s="633">
        <v>95.8</v>
      </c>
      <c r="M37" s="634"/>
      <c r="N37" s="635"/>
      <c r="O37" s="634">
        <v>4.2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2.3570000000000002</v>
      </c>
      <c r="J38" s="632"/>
      <c r="K38" s="632"/>
      <c r="L38" s="633">
        <v>95</v>
      </c>
      <c r="M38" s="634"/>
      <c r="N38" s="635"/>
      <c r="O38" s="634">
        <v>5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2.371</v>
      </c>
      <c r="J39" s="632"/>
      <c r="K39" s="632"/>
      <c r="L39" s="633">
        <v>95.6</v>
      </c>
      <c r="M39" s="634"/>
      <c r="N39" s="635"/>
      <c r="O39" s="634">
        <v>4.4000000000000004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2.359</v>
      </c>
      <c r="J40" s="632"/>
      <c r="K40" s="632"/>
      <c r="L40" s="633">
        <v>95.1</v>
      </c>
      <c r="M40" s="634"/>
      <c r="N40" s="635"/>
      <c r="O40" s="634">
        <v>4.9000000000000004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2.3679999999999999</v>
      </c>
      <c r="J41" s="632"/>
      <c r="K41" s="632"/>
      <c r="L41" s="633">
        <v>95.5</v>
      </c>
      <c r="M41" s="634"/>
      <c r="N41" s="635"/>
      <c r="O41" s="634">
        <v>4.5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2.3410000000000002</v>
      </c>
      <c r="J42" s="632"/>
      <c r="K42" s="632"/>
      <c r="L42" s="633">
        <v>94.4</v>
      </c>
      <c r="M42" s="634"/>
      <c r="N42" s="635"/>
      <c r="O42" s="634">
        <v>5.6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2.3759999999999999</v>
      </c>
      <c r="J43" s="632"/>
      <c r="K43" s="632"/>
      <c r="L43" s="633">
        <v>95.8</v>
      </c>
      <c r="M43" s="634"/>
      <c r="N43" s="635"/>
      <c r="O43" s="634">
        <v>4.2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2.36</v>
      </c>
      <c r="J44" s="632"/>
      <c r="K44" s="632"/>
      <c r="L44" s="633">
        <v>95.2</v>
      </c>
      <c r="M44" s="634"/>
      <c r="N44" s="635"/>
      <c r="O44" s="634">
        <v>4.8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29"/>
      <c r="E45" s="630"/>
      <c r="F45" s="629"/>
      <c r="G45" s="630"/>
      <c r="H45" s="631"/>
      <c r="I45" s="632">
        <v>2.323</v>
      </c>
      <c r="J45" s="632"/>
      <c r="K45" s="632"/>
      <c r="L45" s="633">
        <v>93.7</v>
      </c>
      <c r="M45" s="634"/>
      <c r="N45" s="635"/>
      <c r="O45" s="634">
        <v>6.3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629"/>
      <c r="E46" s="630"/>
      <c r="F46" s="629"/>
      <c r="G46" s="630"/>
      <c r="H46" s="631"/>
      <c r="I46" s="632">
        <v>2.3570000000000002</v>
      </c>
      <c r="J46" s="632"/>
      <c r="K46" s="632"/>
      <c r="L46" s="633">
        <v>95</v>
      </c>
      <c r="M46" s="634"/>
      <c r="N46" s="635"/>
      <c r="O46" s="634">
        <v>5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2.36</v>
      </c>
      <c r="J51" s="757"/>
      <c r="K51" s="757"/>
      <c r="L51" s="670">
        <v>95.06</v>
      </c>
      <c r="M51" s="670"/>
      <c r="N51" s="670"/>
      <c r="O51" s="670">
        <v>4.9400000000000004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BB52-85C1-49D1-9FB7-8626FF43EB9F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65</v>
      </c>
      <c r="J5" s="710"/>
      <c r="K5" s="711"/>
      <c r="L5" s="752" t="s">
        <v>3</v>
      </c>
      <c r="M5" s="753"/>
      <c r="N5" s="753"/>
      <c r="O5" s="754"/>
      <c r="P5" s="737" t="s">
        <v>299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300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89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300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296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295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2.3330000000000002</v>
      </c>
      <c r="J29" s="632"/>
      <c r="K29" s="632"/>
      <c r="L29" s="633">
        <v>94.1</v>
      </c>
      <c r="M29" s="634"/>
      <c r="N29" s="635"/>
      <c r="O29" s="634">
        <v>5.9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2.3540000000000001</v>
      </c>
      <c r="J30" s="632"/>
      <c r="K30" s="632"/>
      <c r="L30" s="633">
        <v>94.9</v>
      </c>
      <c r="M30" s="634"/>
      <c r="N30" s="635"/>
      <c r="O30" s="634">
        <v>5.0999999999999996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2.375</v>
      </c>
      <c r="J31" s="632"/>
      <c r="K31" s="632"/>
      <c r="L31" s="633">
        <v>95.8</v>
      </c>
      <c r="M31" s="634"/>
      <c r="N31" s="635"/>
      <c r="O31" s="634">
        <v>4.2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2.39</v>
      </c>
      <c r="J32" s="632"/>
      <c r="K32" s="632"/>
      <c r="L32" s="633">
        <v>96.4</v>
      </c>
      <c r="M32" s="634"/>
      <c r="N32" s="635"/>
      <c r="O32" s="634">
        <v>3.6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2.319</v>
      </c>
      <c r="J33" s="632"/>
      <c r="K33" s="632"/>
      <c r="L33" s="633">
        <v>93.5</v>
      </c>
      <c r="M33" s="634"/>
      <c r="N33" s="635"/>
      <c r="O33" s="634">
        <v>6.5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2.3820000000000001</v>
      </c>
      <c r="J34" s="632"/>
      <c r="K34" s="632"/>
      <c r="L34" s="633">
        <v>96</v>
      </c>
      <c r="M34" s="634"/>
      <c r="N34" s="635"/>
      <c r="O34" s="634">
        <v>4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2.4</v>
      </c>
      <c r="J35" s="632"/>
      <c r="K35" s="632"/>
      <c r="L35" s="633">
        <v>96.8</v>
      </c>
      <c r="M35" s="634"/>
      <c r="N35" s="635"/>
      <c r="O35" s="634">
        <v>3.2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2.3759999999999999</v>
      </c>
      <c r="J36" s="632"/>
      <c r="K36" s="632"/>
      <c r="L36" s="633">
        <v>95.8</v>
      </c>
      <c r="M36" s="634"/>
      <c r="N36" s="635"/>
      <c r="O36" s="634">
        <v>4.2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2.3380000000000001</v>
      </c>
      <c r="J37" s="632"/>
      <c r="K37" s="632"/>
      <c r="L37" s="633">
        <v>94.3</v>
      </c>
      <c r="M37" s="634"/>
      <c r="N37" s="635"/>
      <c r="O37" s="634">
        <v>5.7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2.391</v>
      </c>
      <c r="J38" s="632"/>
      <c r="K38" s="632"/>
      <c r="L38" s="633">
        <v>96.4</v>
      </c>
      <c r="M38" s="634"/>
      <c r="N38" s="635"/>
      <c r="O38" s="634">
        <v>3.6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2.3119999999999998</v>
      </c>
      <c r="J39" s="632"/>
      <c r="K39" s="632"/>
      <c r="L39" s="633">
        <v>93.2</v>
      </c>
      <c r="M39" s="634"/>
      <c r="N39" s="635"/>
      <c r="O39" s="634">
        <v>6.8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2.3410000000000002</v>
      </c>
      <c r="J40" s="632"/>
      <c r="K40" s="632"/>
      <c r="L40" s="633">
        <v>94.4</v>
      </c>
      <c r="M40" s="634"/>
      <c r="N40" s="635"/>
      <c r="O40" s="634">
        <v>5.6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2.3570000000000002</v>
      </c>
      <c r="J41" s="632"/>
      <c r="K41" s="632"/>
      <c r="L41" s="633">
        <v>95</v>
      </c>
      <c r="M41" s="634"/>
      <c r="N41" s="635"/>
      <c r="O41" s="634">
        <v>5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2.3039999999999998</v>
      </c>
      <c r="J42" s="632"/>
      <c r="K42" s="632"/>
      <c r="L42" s="633">
        <v>92.9</v>
      </c>
      <c r="M42" s="634"/>
      <c r="N42" s="635"/>
      <c r="O42" s="634">
        <v>7.1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2.323</v>
      </c>
      <c r="J43" s="632"/>
      <c r="K43" s="632"/>
      <c r="L43" s="633">
        <v>93.7</v>
      </c>
      <c r="M43" s="634"/>
      <c r="N43" s="635"/>
      <c r="O43" s="634">
        <v>6.3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2.327</v>
      </c>
      <c r="J44" s="632"/>
      <c r="K44" s="632"/>
      <c r="L44" s="633">
        <v>93.8</v>
      </c>
      <c r="M44" s="634"/>
      <c r="N44" s="635"/>
      <c r="O44" s="634">
        <v>6.2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29"/>
      <c r="E45" s="630"/>
      <c r="F45" s="629"/>
      <c r="G45" s="630"/>
      <c r="H45" s="631"/>
      <c r="I45" s="632">
        <v>2.3879999999999999</v>
      </c>
      <c r="J45" s="632"/>
      <c r="K45" s="632"/>
      <c r="L45" s="633">
        <v>96.3</v>
      </c>
      <c r="M45" s="634"/>
      <c r="N45" s="635"/>
      <c r="O45" s="634">
        <v>3.7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629"/>
      <c r="E46" s="630"/>
      <c r="F46" s="629"/>
      <c r="G46" s="630"/>
      <c r="H46" s="631"/>
      <c r="I46" s="632">
        <v>2.3279999999999998</v>
      </c>
      <c r="J46" s="632"/>
      <c r="K46" s="632"/>
      <c r="L46" s="633">
        <v>93.9</v>
      </c>
      <c r="M46" s="634"/>
      <c r="N46" s="635"/>
      <c r="O46" s="634">
        <v>6.1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2.35</v>
      </c>
      <c r="J51" s="757"/>
      <c r="K51" s="757"/>
      <c r="L51" s="670">
        <v>94.84</v>
      </c>
      <c r="M51" s="670"/>
      <c r="N51" s="670"/>
      <c r="O51" s="670">
        <v>5.16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21:H21"/>
    <mergeCell ref="I21:Y21"/>
    <mergeCell ref="G15:L15"/>
    <mergeCell ref="S15:Y15"/>
    <mergeCell ref="M15:R15"/>
    <mergeCell ref="R49:Y49"/>
    <mergeCell ref="B49:C49"/>
    <mergeCell ref="D49:E49"/>
    <mergeCell ref="F49:H49"/>
    <mergeCell ref="I49:K49"/>
    <mergeCell ref="L49:N49"/>
    <mergeCell ref="O49:Q49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R33:Y33"/>
    <mergeCell ref="B32:C32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6:H36"/>
    <mergeCell ref="I36:K36"/>
    <mergeCell ref="L36:N36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230A-0378-4B08-AFB5-C6564714BBBD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64</v>
      </c>
      <c r="J5" s="710"/>
      <c r="K5" s="711"/>
      <c r="L5" s="752" t="s">
        <v>3</v>
      </c>
      <c r="M5" s="753"/>
      <c r="N5" s="753"/>
      <c r="O5" s="754"/>
      <c r="P5" s="737" t="s">
        <v>297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298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89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94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298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296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295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2.3319999999999999</v>
      </c>
      <c r="J29" s="632"/>
      <c r="K29" s="632"/>
      <c r="L29" s="633">
        <v>94</v>
      </c>
      <c r="M29" s="634"/>
      <c r="N29" s="635"/>
      <c r="O29" s="634">
        <v>6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2.38</v>
      </c>
      <c r="J30" s="632"/>
      <c r="K30" s="632"/>
      <c r="L30" s="633">
        <v>96</v>
      </c>
      <c r="M30" s="634"/>
      <c r="N30" s="635"/>
      <c r="O30" s="634">
        <v>4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2.3580000000000001</v>
      </c>
      <c r="J31" s="632"/>
      <c r="K31" s="632"/>
      <c r="L31" s="633">
        <v>95.1</v>
      </c>
      <c r="M31" s="634"/>
      <c r="N31" s="635"/>
      <c r="O31" s="634">
        <v>4.9000000000000004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2.3719999999999999</v>
      </c>
      <c r="J32" s="632"/>
      <c r="K32" s="632"/>
      <c r="L32" s="633">
        <v>95.6</v>
      </c>
      <c r="M32" s="634"/>
      <c r="N32" s="635"/>
      <c r="O32" s="634">
        <v>4.4000000000000004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2.3340000000000001</v>
      </c>
      <c r="J33" s="632"/>
      <c r="K33" s="632"/>
      <c r="L33" s="633">
        <v>94.1</v>
      </c>
      <c r="M33" s="634"/>
      <c r="N33" s="635"/>
      <c r="O33" s="634">
        <v>5.9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2.3439999999999999</v>
      </c>
      <c r="J34" s="632"/>
      <c r="K34" s="632"/>
      <c r="L34" s="633">
        <v>94.5</v>
      </c>
      <c r="M34" s="634"/>
      <c r="N34" s="635"/>
      <c r="O34" s="634">
        <v>5.5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2.3180000000000001</v>
      </c>
      <c r="J35" s="632"/>
      <c r="K35" s="632"/>
      <c r="L35" s="633">
        <v>93.5</v>
      </c>
      <c r="M35" s="634"/>
      <c r="N35" s="635"/>
      <c r="O35" s="634">
        <v>6.5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2.3380000000000001</v>
      </c>
      <c r="J36" s="632"/>
      <c r="K36" s="632"/>
      <c r="L36" s="633">
        <v>94.3</v>
      </c>
      <c r="M36" s="634"/>
      <c r="N36" s="635"/>
      <c r="O36" s="634">
        <v>5.7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2.323</v>
      </c>
      <c r="J37" s="632"/>
      <c r="K37" s="632"/>
      <c r="L37" s="633">
        <v>93.7</v>
      </c>
      <c r="M37" s="634"/>
      <c r="N37" s="635"/>
      <c r="O37" s="634">
        <v>6.3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2.371</v>
      </c>
      <c r="J38" s="632"/>
      <c r="K38" s="632"/>
      <c r="L38" s="633">
        <v>95.6</v>
      </c>
      <c r="M38" s="634"/>
      <c r="N38" s="635"/>
      <c r="O38" s="634">
        <v>4.4000000000000004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2.3330000000000002</v>
      </c>
      <c r="J39" s="632"/>
      <c r="K39" s="632"/>
      <c r="L39" s="633">
        <v>94.1</v>
      </c>
      <c r="M39" s="634"/>
      <c r="N39" s="635"/>
      <c r="O39" s="634">
        <v>5.9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2.3210000000000002</v>
      </c>
      <c r="J40" s="632"/>
      <c r="K40" s="632"/>
      <c r="L40" s="633">
        <v>93.6</v>
      </c>
      <c r="M40" s="634"/>
      <c r="N40" s="635"/>
      <c r="O40" s="634">
        <v>6.4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2.3730000000000002</v>
      </c>
      <c r="J41" s="632"/>
      <c r="K41" s="632"/>
      <c r="L41" s="633">
        <v>95.7</v>
      </c>
      <c r="M41" s="634"/>
      <c r="N41" s="635"/>
      <c r="O41" s="634">
        <v>4.3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2.2869999999999999</v>
      </c>
      <c r="J42" s="632"/>
      <c r="K42" s="632"/>
      <c r="L42" s="633">
        <v>92.2</v>
      </c>
      <c r="M42" s="634"/>
      <c r="N42" s="635"/>
      <c r="O42" s="634">
        <v>7.8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2.355</v>
      </c>
      <c r="J43" s="632"/>
      <c r="K43" s="632"/>
      <c r="L43" s="633">
        <v>95</v>
      </c>
      <c r="M43" s="634"/>
      <c r="N43" s="635"/>
      <c r="O43" s="634">
        <v>5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2.3719999999999999</v>
      </c>
      <c r="J44" s="632"/>
      <c r="K44" s="632"/>
      <c r="L44" s="633">
        <v>95.6</v>
      </c>
      <c r="M44" s="634"/>
      <c r="N44" s="635"/>
      <c r="O44" s="634">
        <v>4.4000000000000004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29"/>
      <c r="E45" s="630"/>
      <c r="F45" s="629"/>
      <c r="G45" s="630"/>
      <c r="H45" s="631"/>
      <c r="I45" s="632">
        <v>2.323</v>
      </c>
      <c r="J45" s="632"/>
      <c r="K45" s="632"/>
      <c r="L45" s="633">
        <v>93.7</v>
      </c>
      <c r="M45" s="634"/>
      <c r="N45" s="635"/>
      <c r="O45" s="634">
        <v>6.3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629"/>
      <c r="E46" s="630"/>
      <c r="F46" s="629"/>
      <c r="G46" s="630"/>
      <c r="H46" s="631"/>
      <c r="I46" s="632">
        <v>2.3519999999999999</v>
      </c>
      <c r="J46" s="632"/>
      <c r="K46" s="632"/>
      <c r="L46" s="633">
        <v>94.8</v>
      </c>
      <c r="M46" s="634"/>
      <c r="N46" s="635"/>
      <c r="O46" s="634">
        <v>5.2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2.34</v>
      </c>
      <c r="J51" s="757"/>
      <c r="K51" s="757"/>
      <c r="L51" s="670">
        <v>94.51</v>
      </c>
      <c r="M51" s="670"/>
      <c r="N51" s="670"/>
      <c r="O51" s="670">
        <v>5.49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B1B3-1495-4E85-BD45-C8FFE39FAD65}">
  <sheetPr>
    <pageSetUpPr fitToPage="1"/>
  </sheetPr>
  <dimension ref="A1:AN63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63</v>
      </c>
      <c r="J5" s="710"/>
      <c r="K5" s="711"/>
      <c r="L5" s="752" t="s">
        <v>3</v>
      </c>
      <c r="M5" s="753"/>
      <c r="N5" s="753"/>
      <c r="O5" s="754"/>
      <c r="P5" s="737" t="s">
        <v>297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298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89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298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296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295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2.339</v>
      </c>
      <c r="J29" s="632"/>
      <c r="K29" s="632"/>
      <c r="L29" s="633">
        <v>94.3</v>
      </c>
      <c r="M29" s="634"/>
      <c r="N29" s="635"/>
      <c r="O29" s="634">
        <v>5.7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2.3540000000000001</v>
      </c>
      <c r="J30" s="632"/>
      <c r="K30" s="632"/>
      <c r="L30" s="633">
        <v>94.9</v>
      </c>
      <c r="M30" s="634"/>
      <c r="N30" s="635"/>
      <c r="O30" s="634">
        <v>5.0999999999999996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2.3679999999999999</v>
      </c>
      <c r="J31" s="632"/>
      <c r="K31" s="632"/>
      <c r="L31" s="633">
        <v>95.5</v>
      </c>
      <c r="M31" s="634"/>
      <c r="N31" s="635"/>
      <c r="O31" s="634">
        <v>4.5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2.3250000000000002</v>
      </c>
      <c r="J32" s="632"/>
      <c r="K32" s="632"/>
      <c r="L32" s="633">
        <v>93.8</v>
      </c>
      <c r="M32" s="634"/>
      <c r="N32" s="635"/>
      <c r="O32" s="634">
        <v>6.2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2.306</v>
      </c>
      <c r="J33" s="632"/>
      <c r="K33" s="632"/>
      <c r="L33" s="633">
        <v>93</v>
      </c>
      <c r="M33" s="634"/>
      <c r="N33" s="635"/>
      <c r="O33" s="634">
        <v>7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2.33</v>
      </c>
      <c r="J34" s="632"/>
      <c r="K34" s="632"/>
      <c r="L34" s="633">
        <v>94</v>
      </c>
      <c r="M34" s="634"/>
      <c r="N34" s="635"/>
      <c r="O34" s="634">
        <v>6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2.3420000000000001</v>
      </c>
      <c r="J35" s="632"/>
      <c r="K35" s="632"/>
      <c r="L35" s="633">
        <v>94.4</v>
      </c>
      <c r="M35" s="634"/>
      <c r="N35" s="635"/>
      <c r="O35" s="634">
        <v>5.6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2.359</v>
      </c>
      <c r="J36" s="632"/>
      <c r="K36" s="632"/>
      <c r="L36" s="633">
        <v>95.1</v>
      </c>
      <c r="M36" s="634"/>
      <c r="N36" s="635"/>
      <c r="O36" s="634">
        <v>4.9000000000000004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2.375</v>
      </c>
      <c r="J37" s="632"/>
      <c r="K37" s="632"/>
      <c r="L37" s="633">
        <v>95.8</v>
      </c>
      <c r="M37" s="634"/>
      <c r="N37" s="635"/>
      <c r="O37" s="634">
        <v>4.2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2.3330000000000002</v>
      </c>
      <c r="J38" s="632"/>
      <c r="K38" s="632"/>
      <c r="L38" s="633">
        <v>94.1</v>
      </c>
      <c r="M38" s="634"/>
      <c r="N38" s="635"/>
      <c r="O38" s="634">
        <v>5.9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2.3290000000000002</v>
      </c>
      <c r="J39" s="632"/>
      <c r="K39" s="632"/>
      <c r="L39" s="633">
        <v>93.9</v>
      </c>
      <c r="M39" s="634"/>
      <c r="N39" s="635"/>
      <c r="O39" s="634">
        <v>6.1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2.2839999999999998</v>
      </c>
      <c r="J40" s="632"/>
      <c r="K40" s="632"/>
      <c r="L40" s="633">
        <v>92.1</v>
      </c>
      <c r="M40" s="634"/>
      <c r="N40" s="635"/>
      <c r="O40" s="634">
        <v>7.9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2.3610000000000002</v>
      </c>
      <c r="J41" s="632"/>
      <c r="K41" s="632"/>
      <c r="L41" s="633">
        <v>95.2</v>
      </c>
      <c r="M41" s="634"/>
      <c r="N41" s="635"/>
      <c r="O41" s="634">
        <v>4.8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2.359</v>
      </c>
      <c r="J42" s="632"/>
      <c r="K42" s="632"/>
      <c r="L42" s="633">
        <v>95.1</v>
      </c>
      <c r="M42" s="634"/>
      <c r="N42" s="635"/>
      <c r="O42" s="634">
        <v>4.9000000000000004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2.2970000000000002</v>
      </c>
      <c r="J43" s="632"/>
      <c r="K43" s="632"/>
      <c r="L43" s="633">
        <v>92.6</v>
      </c>
      <c r="M43" s="634"/>
      <c r="N43" s="635"/>
      <c r="O43" s="634">
        <v>7.4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2.3039999999999998</v>
      </c>
      <c r="J44" s="632"/>
      <c r="K44" s="632"/>
      <c r="L44" s="633">
        <v>92.9</v>
      </c>
      <c r="M44" s="634"/>
      <c r="N44" s="635"/>
      <c r="O44" s="634">
        <v>7.1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29"/>
      <c r="E45" s="630"/>
      <c r="F45" s="629"/>
      <c r="G45" s="630"/>
      <c r="H45" s="631"/>
      <c r="I45" s="632">
        <v>2.2759999999999998</v>
      </c>
      <c r="J45" s="632"/>
      <c r="K45" s="632"/>
      <c r="L45" s="633">
        <v>91.8</v>
      </c>
      <c r="M45" s="634"/>
      <c r="N45" s="635"/>
      <c r="O45" s="634">
        <v>8.1999999999999993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629"/>
      <c r="E46" s="630"/>
      <c r="F46" s="629"/>
      <c r="G46" s="630"/>
      <c r="H46" s="631"/>
      <c r="I46" s="632">
        <v>2.2999999999999998</v>
      </c>
      <c r="J46" s="632"/>
      <c r="K46" s="632"/>
      <c r="L46" s="633">
        <v>92.7</v>
      </c>
      <c r="M46" s="634"/>
      <c r="N46" s="635"/>
      <c r="O46" s="634">
        <v>7.3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7.25" customHeight="1" x14ac:dyDescent="0.25">
      <c r="A49" s="201"/>
      <c r="B49" s="653"/>
      <c r="C49" s="654"/>
      <c r="D49" s="683"/>
      <c r="E49" s="684"/>
      <c r="F49" s="683"/>
      <c r="G49" s="684"/>
      <c r="H49" s="685"/>
      <c r="I49" s="682"/>
      <c r="J49" s="682"/>
      <c r="K49" s="682"/>
      <c r="L49" s="690"/>
      <c r="M49" s="688"/>
      <c r="N49" s="689"/>
      <c r="O49" s="688"/>
      <c r="P49" s="688"/>
      <c r="Q49" s="689"/>
      <c r="R49" s="686"/>
      <c r="S49" s="686"/>
      <c r="T49" s="686"/>
      <c r="U49" s="686"/>
      <c r="V49" s="686"/>
      <c r="W49" s="686"/>
      <c r="X49" s="686"/>
      <c r="Y49" s="687"/>
      <c r="Z49" s="200"/>
    </row>
    <row r="50" spans="1:29" ht="16.5" customHeight="1" thickBot="1" x14ac:dyDescent="0.3">
      <c r="A50" s="201"/>
      <c r="B50" s="658" t="s">
        <v>58</v>
      </c>
      <c r="C50" s="659"/>
      <c r="D50" s="659"/>
      <c r="E50" s="659"/>
      <c r="F50" s="659"/>
      <c r="G50" s="659"/>
      <c r="H50" s="659"/>
      <c r="I50" s="757">
        <v>2.33</v>
      </c>
      <c r="J50" s="757"/>
      <c r="K50" s="757"/>
      <c r="L50" s="670">
        <v>93.96</v>
      </c>
      <c r="M50" s="670"/>
      <c r="N50" s="670"/>
      <c r="O50" s="670">
        <v>6.04</v>
      </c>
      <c r="P50" s="670"/>
      <c r="Q50" s="670"/>
      <c r="R50" s="660"/>
      <c r="S50" s="660"/>
      <c r="T50" s="660"/>
      <c r="U50" s="660"/>
      <c r="V50" s="660"/>
      <c r="W50" s="660"/>
      <c r="X50" s="660"/>
      <c r="Y50" s="661"/>
      <c r="Z50" s="200"/>
    </row>
    <row r="51" spans="1:29" ht="25.5" customHeight="1" thickBot="1" x14ac:dyDescent="0.3">
      <c r="A51" s="201"/>
      <c r="B51" s="668" t="s">
        <v>59</v>
      </c>
      <c r="C51" s="669"/>
      <c r="D51" s="669"/>
      <c r="E51" s="669"/>
      <c r="F51" s="669"/>
      <c r="G51" s="669"/>
      <c r="H51" s="669"/>
      <c r="I51" s="655">
        <v>100</v>
      </c>
      <c r="J51" s="655"/>
      <c r="K51" s="655"/>
      <c r="L51" s="656"/>
      <c r="M51" s="656"/>
      <c r="N51" s="656"/>
      <c r="O51" s="656"/>
      <c r="P51" s="656"/>
      <c r="Q51" s="656"/>
      <c r="R51" s="656"/>
      <c r="S51" s="656"/>
      <c r="T51" s="656"/>
      <c r="U51" s="656"/>
      <c r="V51" s="656"/>
      <c r="W51" s="656"/>
      <c r="X51" s="656"/>
      <c r="Y51" s="657"/>
      <c r="Z51" s="200"/>
    </row>
    <row r="52" spans="1:29" ht="15" customHeight="1" x14ac:dyDescent="0.25">
      <c r="A52" s="199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7"/>
    </row>
    <row r="53" spans="1:29" ht="16.5" customHeight="1" x14ac:dyDescent="0.25">
      <c r="S53" s="196"/>
      <c r="T53" s="196"/>
      <c r="U53" s="196"/>
    </row>
    <row r="54" spans="1:29" ht="15.6" customHeight="1" x14ac:dyDescent="0.25">
      <c r="A54" s="195" t="s">
        <v>60</v>
      </c>
      <c r="B54" s="194" t="s">
        <v>61</v>
      </c>
      <c r="C54" s="193"/>
      <c r="D54" s="193"/>
      <c r="E54" s="193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1"/>
      <c r="V54" s="190"/>
      <c r="W54" s="190"/>
      <c r="X54" s="190"/>
      <c r="Y54" s="190"/>
      <c r="Z54" s="189"/>
      <c r="AA54" s="175"/>
      <c r="AB54" s="175"/>
      <c r="AC54" s="175"/>
    </row>
    <row r="55" spans="1:29" ht="26.4" customHeight="1" x14ac:dyDescent="0.25">
      <c r="A55" s="671" t="s">
        <v>62</v>
      </c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72"/>
      <c r="P55" s="672"/>
      <c r="Q55" s="673"/>
      <c r="R55" s="674" t="s">
        <v>63</v>
      </c>
      <c r="S55" s="675"/>
      <c r="T55" s="676"/>
      <c r="U55" s="691" t="s">
        <v>82</v>
      </c>
      <c r="V55" s="692"/>
      <c r="W55" s="692"/>
      <c r="X55" s="693"/>
      <c r="Y55" s="693"/>
      <c r="Z55" s="694"/>
      <c r="AA55" s="175"/>
      <c r="AB55" s="175"/>
      <c r="AC55" s="175"/>
    </row>
    <row r="56" spans="1:29" ht="15.6" customHeight="1" x14ac:dyDescent="0.25">
      <c r="A56" s="712" t="s">
        <v>64</v>
      </c>
      <c r="B56" s="713"/>
      <c r="C56" s="713"/>
      <c r="D56" s="713"/>
      <c r="E56" s="713"/>
      <c r="F56" s="713"/>
      <c r="G56" s="713"/>
      <c r="H56" s="713"/>
      <c r="I56" s="713"/>
      <c r="J56" s="713"/>
      <c r="K56" s="713"/>
      <c r="L56" s="713"/>
      <c r="M56" s="713"/>
      <c r="N56" s="713"/>
      <c r="O56" s="713"/>
      <c r="P56" s="713"/>
      <c r="Q56" s="714"/>
      <c r="R56" s="674" t="s">
        <v>65</v>
      </c>
      <c r="S56" s="675"/>
      <c r="T56" s="676"/>
      <c r="U56" s="695" t="s">
        <v>81</v>
      </c>
      <c r="V56" s="696"/>
      <c r="W56" s="696"/>
      <c r="X56" s="697"/>
      <c r="Y56" s="697"/>
      <c r="Z56" s="698"/>
      <c r="AA56" s="175"/>
      <c r="AB56" s="175"/>
      <c r="AC56" s="175"/>
    </row>
    <row r="57" spans="1:29" ht="15.6" customHeight="1" x14ac:dyDescent="0.25">
      <c r="A57" s="715"/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6"/>
      <c r="Q57" s="717"/>
      <c r="R57" s="674"/>
      <c r="S57" s="675"/>
      <c r="T57" s="676"/>
      <c r="U57" s="699"/>
      <c r="V57" s="700"/>
      <c r="W57" s="700"/>
      <c r="X57" s="701"/>
      <c r="Y57" s="701"/>
      <c r="Z57" s="702"/>
      <c r="AA57" s="175"/>
      <c r="AB57" s="175"/>
      <c r="AC57" s="175"/>
    </row>
    <row r="58" spans="1:29" ht="15.6" customHeight="1" x14ac:dyDescent="0.25">
      <c r="A58" s="188" t="s">
        <v>67</v>
      </c>
      <c r="B58" s="187" t="s">
        <v>68</v>
      </c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86"/>
      <c r="R58" s="674"/>
      <c r="S58" s="675"/>
      <c r="T58" s="676"/>
      <c r="U58" s="703"/>
      <c r="V58" s="704"/>
      <c r="W58" s="704"/>
      <c r="X58" s="705"/>
      <c r="Y58" s="705"/>
      <c r="Z58" s="706"/>
      <c r="AA58" s="175"/>
      <c r="AB58" s="175"/>
      <c r="AC58" s="175"/>
    </row>
    <row r="59" spans="1:29" ht="15.6" customHeight="1" x14ac:dyDescent="0.25">
      <c r="A59" s="662"/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4"/>
      <c r="R59" s="674" t="s">
        <v>69</v>
      </c>
      <c r="S59" s="675"/>
      <c r="T59" s="676"/>
      <c r="U59" s="185"/>
      <c r="V59" s="184"/>
      <c r="W59" s="184"/>
      <c r="X59" s="184"/>
      <c r="Y59" s="184"/>
      <c r="Z59" s="183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/>
      <c r="S60" s="675"/>
      <c r="T60" s="676"/>
      <c r="U60" s="182"/>
      <c r="V60" s="700"/>
      <c r="W60" s="700"/>
      <c r="X60" s="700"/>
      <c r="Y60" s="700"/>
      <c r="Z60" s="181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5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7"/>
      <c r="R62" s="677"/>
      <c r="S62" s="678"/>
      <c r="T62" s="679"/>
      <c r="U62" s="180"/>
      <c r="V62" s="179"/>
      <c r="W62" s="179"/>
      <c r="X62" s="179"/>
      <c r="Y62" s="179"/>
      <c r="Z62" s="178"/>
      <c r="AA62" s="175"/>
      <c r="AB62" s="175"/>
      <c r="AC62" s="175"/>
    </row>
    <row r="63" spans="1:29" ht="16.5" customHeight="1" x14ac:dyDescent="0.25">
      <c r="R63" s="177"/>
      <c r="S63" s="177"/>
      <c r="T63" s="177"/>
      <c r="U63" s="176"/>
      <c r="V63" s="176"/>
      <c r="W63" s="176"/>
      <c r="X63" s="176"/>
      <c r="Y63" s="176"/>
      <c r="Z63" s="176"/>
      <c r="AA63" s="175"/>
      <c r="AB63" s="175"/>
      <c r="AC63" s="175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D33:E33"/>
    <mergeCell ref="F33:H33"/>
    <mergeCell ref="I33:K33"/>
    <mergeCell ref="L33:N33"/>
    <mergeCell ref="O33:Q33"/>
    <mergeCell ref="R36:Y36"/>
    <mergeCell ref="R37:Y37"/>
    <mergeCell ref="O38:Q38"/>
    <mergeCell ref="R38:Y38"/>
    <mergeCell ref="D36:E36"/>
    <mergeCell ref="R35:Y35"/>
    <mergeCell ref="B34:C34"/>
    <mergeCell ref="D34:E34"/>
    <mergeCell ref="F36:H36"/>
    <mergeCell ref="I36:K36"/>
    <mergeCell ref="L36:N36"/>
    <mergeCell ref="O34:Q34"/>
    <mergeCell ref="F34:H34"/>
    <mergeCell ref="I34:K34"/>
    <mergeCell ref="L34:N34"/>
    <mergeCell ref="O36:Q36"/>
    <mergeCell ref="B36:C36"/>
    <mergeCell ref="U56:Z58"/>
    <mergeCell ref="V60:Y61"/>
    <mergeCell ref="R29:Y29"/>
    <mergeCell ref="F27:H27"/>
    <mergeCell ref="R59:T62"/>
    <mergeCell ref="I49:K49"/>
    <mergeCell ref="F49:H49"/>
    <mergeCell ref="R49:Y49"/>
    <mergeCell ref="B30:C30"/>
    <mergeCell ref="D30:E30"/>
    <mergeCell ref="F30:H30"/>
    <mergeCell ref="I30:K30"/>
    <mergeCell ref="L30:N30"/>
    <mergeCell ref="I50:K50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59:Q62"/>
    <mergeCell ref="B51:H51"/>
    <mergeCell ref="O50:Q50"/>
    <mergeCell ref="L50:N50"/>
    <mergeCell ref="I27:K28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5:Q55"/>
    <mergeCell ref="B27:C27"/>
    <mergeCell ref="B28:C28"/>
    <mergeCell ref="D27:E27"/>
    <mergeCell ref="D28:E28"/>
    <mergeCell ref="D49:E49"/>
    <mergeCell ref="B49:C49"/>
    <mergeCell ref="I51:K51"/>
    <mergeCell ref="L51:Y51"/>
    <mergeCell ref="B50:H50"/>
    <mergeCell ref="O49:Q49"/>
    <mergeCell ref="L49:N49"/>
    <mergeCell ref="R50:Y50"/>
    <mergeCell ref="U55:Z55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07B1-2022-40C5-B0BD-1BE0C75F8CEB}">
  <sheetPr>
    <pageSetUpPr fitToPage="1"/>
  </sheetPr>
  <dimension ref="A1:AN64"/>
  <sheetViews>
    <sheetView workbookViewId="0">
      <selection activeCell="V61" sqref="V61:Y62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62</v>
      </c>
      <c r="J5" s="710"/>
      <c r="K5" s="711"/>
      <c r="L5" s="752" t="s">
        <v>3</v>
      </c>
      <c r="M5" s="753"/>
      <c r="N5" s="753"/>
      <c r="O5" s="754"/>
      <c r="P5" s="737" t="s">
        <v>293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292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114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292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291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290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2.5019999999999998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2.3279999999999998</v>
      </c>
      <c r="J29" s="632"/>
      <c r="K29" s="632"/>
      <c r="L29" s="633">
        <v>93</v>
      </c>
      <c r="M29" s="634"/>
      <c r="N29" s="635"/>
      <c r="O29" s="634">
        <v>7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2.302</v>
      </c>
      <c r="J30" s="632"/>
      <c r="K30" s="632"/>
      <c r="L30" s="633">
        <v>92</v>
      </c>
      <c r="M30" s="634"/>
      <c r="N30" s="635"/>
      <c r="O30" s="634">
        <v>8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2.3090000000000002</v>
      </c>
      <c r="J31" s="632"/>
      <c r="K31" s="632"/>
      <c r="L31" s="633">
        <v>92.3</v>
      </c>
      <c r="M31" s="634"/>
      <c r="N31" s="635"/>
      <c r="O31" s="634">
        <v>7.7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2.3239999999999998</v>
      </c>
      <c r="J32" s="632"/>
      <c r="K32" s="632"/>
      <c r="L32" s="633">
        <v>92.9</v>
      </c>
      <c r="M32" s="634"/>
      <c r="N32" s="635"/>
      <c r="O32" s="634">
        <v>7.1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2.355</v>
      </c>
      <c r="J33" s="632"/>
      <c r="K33" s="632"/>
      <c r="L33" s="633">
        <v>94.1</v>
      </c>
      <c r="M33" s="634"/>
      <c r="N33" s="635"/>
      <c r="O33" s="634">
        <v>5.9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2.3330000000000002</v>
      </c>
      <c r="J34" s="632"/>
      <c r="K34" s="632"/>
      <c r="L34" s="633">
        <v>93.2</v>
      </c>
      <c r="M34" s="634"/>
      <c r="N34" s="635"/>
      <c r="O34" s="634">
        <v>6.8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/>
      <c r="C35" s="628"/>
      <c r="D35" s="629"/>
      <c r="E35" s="630"/>
      <c r="F35" s="629"/>
      <c r="G35" s="630"/>
      <c r="H35" s="631"/>
      <c r="I35" s="632"/>
      <c r="J35" s="632"/>
      <c r="K35" s="632"/>
      <c r="L35" s="633"/>
      <c r="M35" s="634"/>
      <c r="N35" s="635"/>
      <c r="O35" s="634"/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/>
      <c r="C36" s="628"/>
      <c r="D36" s="629"/>
      <c r="E36" s="630"/>
      <c r="F36" s="629"/>
      <c r="G36" s="630"/>
      <c r="H36" s="631"/>
      <c r="I36" s="632"/>
      <c r="J36" s="632"/>
      <c r="K36" s="632"/>
      <c r="L36" s="633"/>
      <c r="M36" s="634"/>
      <c r="N36" s="635"/>
      <c r="O36" s="634"/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/>
      <c r="C37" s="628"/>
      <c r="D37" s="629"/>
      <c r="E37" s="630"/>
      <c r="F37" s="629"/>
      <c r="G37" s="630"/>
      <c r="H37" s="631"/>
      <c r="I37" s="632"/>
      <c r="J37" s="632"/>
      <c r="K37" s="632"/>
      <c r="L37" s="633"/>
      <c r="M37" s="634"/>
      <c r="N37" s="635"/>
      <c r="O37" s="634"/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/>
      <c r="C38" s="628"/>
      <c r="D38" s="629"/>
      <c r="E38" s="630"/>
      <c r="F38" s="629"/>
      <c r="G38" s="630"/>
      <c r="H38" s="631"/>
      <c r="I38" s="632"/>
      <c r="J38" s="632"/>
      <c r="K38" s="632"/>
      <c r="L38" s="633"/>
      <c r="M38" s="634"/>
      <c r="N38" s="635"/>
      <c r="O38" s="634"/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/>
      <c r="C39" s="628"/>
      <c r="D39" s="629"/>
      <c r="E39" s="630"/>
      <c r="F39" s="629"/>
      <c r="G39" s="630"/>
      <c r="H39" s="631"/>
      <c r="I39" s="632"/>
      <c r="J39" s="632"/>
      <c r="K39" s="632"/>
      <c r="L39" s="633"/>
      <c r="M39" s="634"/>
      <c r="N39" s="635"/>
      <c r="O39" s="634"/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/>
      <c r="C40" s="628"/>
      <c r="D40" s="629"/>
      <c r="E40" s="630"/>
      <c r="F40" s="629"/>
      <c r="G40" s="630"/>
      <c r="H40" s="631"/>
      <c r="I40" s="632"/>
      <c r="J40" s="632"/>
      <c r="K40" s="632"/>
      <c r="L40" s="633"/>
      <c r="M40" s="634"/>
      <c r="N40" s="635"/>
      <c r="O40" s="634"/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2.33</v>
      </c>
      <c r="J51" s="757"/>
      <c r="K51" s="757"/>
      <c r="L51" s="670">
        <v>92.92</v>
      </c>
      <c r="M51" s="670"/>
      <c r="N51" s="670"/>
      <c r="O51" s="670">
        <v>7.08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D48:E48"/>
    <mergeCell ref="F48:H48"/>
    <mergeCell ref="I48:K48"/>
    <mergeCell ref="L48:N48"/>
    <mergeCell ref="O48:Q48"/>
    <mergeCell ref="R48:Y48"/>
    <mergeCell ref="B47:C47"/>
    <mergeCell ref="R49:Y49"/>
    <mergeCell ref="B49:C49"/>
    <mergeCell ref="D49:E49"/>
    <mergeCell ref="F49:H49"/>
    <mergeCell ref="I49:K49"/>
    <mergeCell ref="L49:N49"/>
    <mergeCell ref="D47:E47"/>
    <mergeCell ref="F47:H47"/>
    <mergeCell ref="I47:K47"/>
    <mergeCell ref="L47:N47"/>
    <mergeCell ref="O47:Q47"/>
    <mergeCell ref="O49:Q49"/>
    <mergeCell ref="R47:Y47"/>
    <mergeCell ref="B48:C48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B42:C42"/>
    <mergeCell ref="D42:E42"/>
    <mergeCell ref="F42:H42"/>
    <mergeCell ref="I42:K42"/>
    <mergeCell ref="L42:N42"/>
    <mergeCell ref="F45:H45"/>
    <mergeCell ref="I45:K45"/>
    <mergeCell ref="L45:N45"/>
    <mergeCell ref="O45:Q45"/>
    <mergeCell ref="D39:E39"/>
    <mergeCell ref="F39:H39"/>
    <mergeCell ref="I39:K39"/>
    <mergeCell ref="L39:N39"/>
    <mergeCell ref="O39:Q39"/>
    <mergeCell ref="O44:Q44"/>
    <mergeCell ref="R44:Y44"/>
    <mergeCell ref="B43:C43"/>
    <mergeCell ref="D43:E43"/>
    <mergeCell ref="F43:H43"/>
    <mergeCell ref="I43:K43"/>
    <mergeCell ref="L43:N43"/>
    <mergeCell ref="O43:Q43"/>
    <mergeCell ref="F41:H41"/>
    <mergeCell ref="I41:K41"/>
    <mergeCell ref="L41:N41"/>
    <mergeCell ref="O41:Q41"/>
    <mergeCell ref="R43:Y43"/>
    <mergeCell ref="B44:C44"/>
    <mergeCell ref="D44:E44"/>
    <mergeCell ref="F44:H44"/>
    <mergeCell ref="I44:K44"/>
    <mergeCell ref="L44:N44"/>
    <mergeCell ref="R41:Y41"/>
    <mergeCell ref="I30:K30"/>
    <mergeCell ref="L30:N30"/>
    <mergeCell ref="F31:H31"/>
    <mergeCell ref="I31:K31"/>
    <mergeCell ref="L31:N31"/>
    <mergeCell ref="O30:Q30"/>
    <mergeCell ref="B15:F15"/>
    <mergeCell ref="B21:H21"/>
    <mergeCell ref="I21:Y21"/>
    <mergeCell ref="G15:L15"/>
    <mergeCell ref="S15:Y15"/>
    <mergeCell ref="M15:R15"/>
    <mergeCell ref="O28:Q28"/>
    <mergeCell ref="L28:N28"/>
    <mergeCell ref="R27:Y28"/>
    <mergeCell ref="H25:P25"/>
    <mergeCell ref="B16:F16"/>
    <mergeCell ref="O22:Q22"/>
    <mergeCell ref="L27:N27"/>
    <mergeCell ref="Q25:T25"/>
    <mergeCell ref="R30:Y30"/>
    <mergeCell ref="R31:Y31"/>
    <mergeCell ref="R35:Y35"/>
    <mergeCell ref="P11:R11"/>
    <mergeCell ref="B13:F13"/>
    <mergeCell ref="G13:L13"/>
    <mergeCell ref="G14:L14"/>
    <mergeCell ref="B12:F12"/>
    <mergeCell ref="B11:F11"/>
    <mergeCell ref="O27:Q27"/>
    <mergeCell ref="I22:M22"/>
    <mergeCell ref="G11:L11"/>
    <mergeCell ref="G12:L12"/>
    <mergeCell ref="V22:X22"/>
    <mergeCell ref="B22:H22"/>
    <mergeCell ref="B33:C33"/>
    <mergeCell ref="D28:E28"/>
    <mergeCell ref="B35:C35"/>
    <mergeCell ref="B32:C32"/>
    <mergeCell ref="B34:C34"/>
    <mergeCell ref="O31:Q31"/>
    <mergeCell ref="B30:C30"/>
    <mergeCell ref="L32:N32"/>
    <mergeCell ref="D33:E33"/>
    <mergeCell ref="D30:E30"/>
    <mergeCell ref="F30:H30"/>
    <mergeCell ref="G1:T1"/>
    <mergeCell ref="A7:F7"/>
    <mergeCell ref="G7:Z7"/>
    <mergeCell ref="P5:T5"/>
    <mergeCell ref="G10:L10"/>
    <mergeCell ref="M13:R13"/>
    <mergeCell ref="M11:O11"/>
    <mergeCell ref="S14:Y14"/>
    <mergeCell ref="M12:R12"/>
    <mergeCell ref="P6:T6"/>
    <mergeCell ref="S10:Y10"/>
    <mergeCell ref="S12:Y12"/>
    <mergeCell ref="M10:R10"/>
    <mergeCell ref="S13:Y13"/>
    <mergeCell ref="M14:R14"/>
    <mergeCell ref="U1:Z6"/>
    <mergeCell ref="G2:T4"/>
    <mergeCell ref="G5:H5"/>
    <mergeCell ref="L5:O5"/>
    <mergeCell ref="I5:K5"/>
    <mergeCell ref="I6:K6"/>
    <mergeCell ref="L6:O6"/>
    <mergeCell ref="S11:W11"/>
    <mergeCell ref="X11:Y11"/>
    <mergeCell ref="A60:Q63"/>
    <mergeCell ref="B52:H52"/>
    <mergeCell ref="O51:Q51"/>
    <mergeCell ref="L51:N51"/>
    <mergeCell ref="I27:K28"/>
    <mergeCell ref="A56:Q56"/>
    <mergeCell ref="B27:C27"/>
    <mergeCell ref="B28:C28"/>
    <mergeCell ref="D27:E27"/>
    <mergeCell ref="I52:K52"/>
    <mergeCell ref="L52:Y52"/>
    <mergeCell ref="B51:H51"/>
    <mergeCell ref="O50:Q50"/>
    <mergeCell ref="L50:N50"/>
    <mergeCell ref="R51:Y51"/>
    <mergeCell ref="D32:E32"/>
    <mergeCell ref="B29:C29"/>
    <mergeCell ref="D29:E29"/>
    <mergeCell ref="F29:H29"/>
    <mergeCell ref="I29:K29"/>
    <mergeCell ref="L29:N29"/>
    <mergeCell ref="O29:Q29"/>
    <mergeCell ref="B31:C31"/>
    <mergeCell ref="D31:E31"/>
    <mergeCell ref="A1:F6"/>
    <mergeCell ref="B10:F10"/>
    <mergeCell ref="B14:F14"/>
    <mergeCell ref="U57:Z59"/>
    <mergeCell ref="V61:Y62"/>
    <mergeCell ref="R29:Y29"/>
    <mergeCell ref="F27:H27"/>
    <mergeCell ref="R60:T63"/>
    <mergeCell ref="I50:K50"/>
    <mergeCell ref="F50:H50"/>
    <mergeCell ref="R50:Y50"/>
    <mergeCell ref="U56:Z56"/>
    <mergeCell ref="F32:H32"/>
    <mergeCell ref="O34:Q34"/>
    <mergeCell ref="R34:Y34"/>
    <mergeCell ref="F34:H34"/>
    <mergeCell ref="I34:K34"/>
    <mergeCell ref="L34:N34"/>
    <mergeCell ref="I32:K32"/>
    <mergeCell ref="R56:T56"/>
    <mergeCell ref="A57:Q58"/>
    <mergeCell ref="R57:T59"/>
    <mergeCell ref="O32:Q32"/>
    <mergeCell ref="R32:Y32"/>
    <mergeCell ref="F33:H33"/>
    <mergeCell ref="I33:K33"/>
    <mergeCell ref="L33:N33"/>
    <mergeCell ref="O33:Q33"/>
    <mergeCell ref="R33:Y33"/>
    <mergeCell ref="I51:K51"/>
    <mergeCell ref="D35:E35"/>
    <mergeCell ref="F35:H35"/>
    <mergeCell ref="I35:K35"/>
    <mergeCell ref="D34:E34"/>
    <mergeCell ref="I37:K37"/>
    <mergeCell ref="L37:N37"/>
    <mergeCell ref="O37:Q37"/>
    <mergeCell ref="R39:Y39"/>
    <mergeCell ref="D40:E40"/>
    <mergeCell ref="F40:H40"/>
    <mergeCell ref="I40:K40"/>
    <mergeCell ref="L40:N40"/>
    <mergeCell ref="R37:Y37"/>
    <mergeCell ref="D38:E38"/>
    <mergeCell ref="F38:H38"/>
    <mergeCell ref="I38:K38"/>
    <mergeCell ref="L35:N35"/>
    <mergeCell ref="O35:Q35"/>
    <mergeCell ref="B50:C50"/>
    <mergeCell ref="B36:C36"/>
    <mergeCell ref="D36:E36"/>
    <mergeCell ref="F36:H36"/>
    <mergeCell ref="I36:K36"/>
    <mergeCell ref="L36:N36"/>
    <mergeCell ref="O36:Q36"/>
    <mergeCell ref="R36:Y36"/>
    <mergeCell ref="F37:H37"/>
    <mergeCell ref="D50:E50"/>
    <mergeCell ref="B40:C40"/>
    <mergeCell ref="B38:C38"/>
    <mergeCell ref="L38:N38"/>
    <mergeCell ref="O38:Q38"/>
    <mergeCell ref="R38:Y38"/>
    <mergeCell ref="B37:C37"/>
    <mergeCell ref="D37:E37"/>
    <mergeCell ref="O42:Q42"/>
    <mergeCell ref="R42:Y42"/>
    <mergeCell ref="B41:C41"/>
    <mergeCell ref="D41:E41"/>
    <mergeCell ref="O40:Q40"/>
    <mergeCell ref="R40:Y40"/>
    <mergeCell ref="B39:C3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2ED9-A009-4144-942D-BDFDBAA2DB6D}">
  <sheetPr>
    <pageSetUpPr fitToPage="1"/>
  </sheetPr>
  <dimension ref="A1:AN64"/>
  <sheetViews>
    <sheetView workbookViewId="0">
      <selection activeCell="V61" sqref="V61:Y62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61</v>
      </c>
      <c r="J5" s="710"/>
      <c r="K5" s="711"/>
      <c r="L5" s="752" t="s">
        <v>3</v>
      </c>
      <c r="M5" s="753"/>
      <c r="N5" s="753"/>
      <c r="O5" s="754"/>
      <c r="P5" s="737" t="s">
        <v>293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292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292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294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290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2.4729999999999999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2.29</v>
      </c>
      <c r="J29" s="632"/>
      <c r="K29" s="632"/>
      <c r="L29" s="633">
        <v>92.6</v>
      </c>
      <c r="M29" s="634"/>
      <c r="N29" s="635"/>
      <c r="O29" s="634">
        <v>7.4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2.278</v>
      </c>
      <c r="J30" s="632"/>
      <c r="K30" s="632"/>
      <c r="L30" s="633">
        <v>92.1</v>
      </c>
      <c r="M30" s="634"/>
      <c r="N30" s="635"/>
      <c r="O30" s="634">
        <v>7.9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2.3239999999999998</v>
      </c>
      <c r="J31" s="632"/>
      <c r="K31" s="632"/>
      <c r="L31" s="633">
        <v>94</v>
      </c>
      <c r="M31" s="634"/>
      <c r="N31" s="635"/>
      <c r="O31" s="634">
        <v>6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2.2810000000000001</v>
      </c>
      <c r="J32" s="632"/>
      <c r="K32" s="632"/>
      <c r="L32" s="633">
        <v>92.2</v>
      </c>
      <c r="M32" s="634"/>
      <c r="N32" s="635"/>
      <c r="O32" s="634">
        <v>7.8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2.2999999999999998</v>
      </c>
      <c r="J33" s="632"/>
      <c r="K33" s="632"/>
      <c r="L33" s="633">
        <v>93</v>
      </c>
      <c r="M33" s="634"/>
      <c r="N33" s="635"/>
      <c r="O33" s="634">
        <v>7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2.2749999999999999</v>
      </c>
      <c r="J34" s="632"/>
      <c r="K34" s="632"/>
      <c r="L34" s="633">
        <v>92</v>
      </c>
      <c r="M34" s="634"/>
      <c r="N34" s="635"/>
      <c r="O34" s="634">
        <v>8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2.298</v>
      </c>
      <c r="J35" s="632"/>
      <c r="K35" s="632"/>
      <c r="L35" s="633">
        <v>92.9</v>
      </c>
      <c r="M35" s="634"/>
      <c r="N35" s="635"/>
      <c r="O35" s="634">
        <v>7.1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2.3050000000000002</v>
      </c>
      <c r="J36" s="632"/>
      <c r="K36" s="632"/>
      <c r="L36" s="633">
        <v>93.2</v>
      </c>
      <c r="M36" s="634"/>
      <c r="N36" s="635"/>
      <c r="O36" s="634">
        <v>6.8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/>
      <c r="C37" s="628"/>
      <c r="D37" s="629"/>
      <c r="E37" s="630"/>
      <c r="F37" s="629"/>
      <c r="G37" s="630"/>
      <c r="H37" s="631"/>
      <c r="I37" s="632"/>
      <c r="J37" s="632"/>
      <c r="K37" s="632"/>
      <c r="L37" s="633"/>
      <c r="M37" s="634"/>
      <c r="N37" s="635"/>
      <c r="O37" s="634"/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/>
      <c r="C38" s="628"/>
      <c r="D38" s="629"/>
      <c r="E38" s="630"/>
      <c r="F38" s="629"/>
      <c r="G38" s="630"/>
      <c r="H38" s="631"/>
      <c r="I38" s="632"/>
      <c r="J38" s="632"/>
      <c r="K38" s="632"/>
      <c r="L38" s="633"/>
      <c r="M38" s="634"/>
      <c r="N38" s="635"/>
      <c r="O38" s="634"/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/>
      <c r="C39" s="628"/>
      <c r="D39" s="629"/>
      <c r="E39" s="630"/>
      <c r="F39" s="629"/>
      <c r="G39" s="630"/>
      <c r="H39" s="631"/>
      <c r="I39" s="632"/>
      <c r="J39" s="632"/>
      <c r="K39" s="632"/>
      <c r="L39" s="633"/>
      <c r="M39" s="634"/>
      <c r="N39" s="635"/>
      <c r="O39" s="634"/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/>
      <c r="C40" s="628"/>
      <c r="D40" s="629"/>
      <c r="E40" s="630"/>
      <c r="F40" s="629"/>
      <c r="G40" s="630"/>
      <c r="H40" s="631"/>
      <c r="I40" s="632"/>
      <c r="J40" s="632"/>
      <c r="K40" s="632"/>
      <c r="L40" s="633"/>
      <c r="M40" s="634"/>
      <c r="N40" s="635"/>
      <c r="O40" s="634"/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2.29</v>
      </c>
      <c r="J51" s="757"/>
      <c r="K51" s="757"/>
      <c r="L51" s="670">
        <v>92.75</v>
      </c>
      <c r="M51" s="670"/>
      <c r="N51" s="670"/>
      <c r="O51" s="670">
        <v>7.25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D48:E48"/>
    <mergeCell ref="F48:H48"/>
    <mergeCell ref="I48:K48"/>
    <mergeCell ref="L48:N48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R47:Y47"/>
    <mergeCell ref="B46:C46"/>
    <mergeCell ref="D46:E46"/>
    <mergeCell ref="F46:H46"/>
    <mergeCell ref="I46:K46"/>
    <mergeCell ref="L46:N46"/>
    <mergeCell ref="B47:C47"/>
    <mergeCell ref="D47:E47"/>
    <mergeCell ref="F47:H47"/>
    <mergeCell ref="I47:K47"/>
    <mergeCell ref="L47:N47"/>
    <mergeCell ref="O47:Q47"/>
    <mergeCell ref="D44:E44"/>
    <mergeCell ref="F44:H44"/>
    <mergeCell ref="I44:K44"/>
    <mergeCell ref="L44:N44"/>
    <mergeCell ref="O46:Q46"/>
    <mergeCell ref="R46:Y46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R43:Y43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O43:Q43"/>
    <mergeCell ref="D40:E40"/>
    <mergeCell ref="F40:H40"/>
    <mergeCell ref="I40:K40"/>
    <mergeCell ref="L40:N40"/>
    <mergeCell ref="O42:Q42"/>
    <mergeCell ref="R42:Y42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R39:Y39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O39:Q39"/>
    <mergeCell ref="D36:E36"/>
    <mergeCell ref="F36:H36"/>
    <mergeCell ref="I36:K36"/>
    <mergeCell ref="L36:N36"/>
    <mergeCell ref="O38:Q38"/>
    <mergeCell ref="R38:Y38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R35:Y35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O35:Q35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60:T63"/>
    <mergeCell ref="I50:K50"/>
    <mergeCell ref="F50:H50"/>
    <mergeCell ref="R50:Y50"/>
    <mergeCell ref="O50:Q50"/>
    <mergeCell ref="L50:N50"/>
    <mergeCell ref="U57:Z59"/>
    <mergeCell ref="V61:Y62"/>
    <mergeCell ref="R29:Y29"/>
    <mergeCell ref="A60:Q63"/>
    <mergeCell ref="L31:N31"/>
    <mergeCell ref="O31:Q31"/>
    <mergeCell ref="R31:Y31"/>
    <mergeCell ref="B30:C30"/>
    <mergeCell ref="D30:E30"/>
    <mergeCell ref="F30:H30"/>
    <mergeCell ref="I30:K30"/>
    <mergeCell ref="L30:N30"/>
    <mergeCell ref="A57:Q58"/>
    <mergeCell ref="R57:T59"/>
    <mergeCell ref="D32:E32"/>
    <mergeCell ref="F32:H32"/>
    <mergeCell ref="I32:K32"/>
    <mergeCell ref="L32:N32"/>
    <mergeCell ref="F27:H27"/>
    <mergeCell ref="B29:C29"/>
    <mergeCell ref="D29:E29"/>
    <mergeCell ref="F29:H29"/>
    <mergeCell ref="I29:K29"/>
    <mergeCell ref="L29:N29"/>
    <mergeCell ref="R56:T56"/>
    <mergeCell ref="B16:F16"/>
    <mergeCell ref="S14:Y14"/>
    <mergeCell ref="G14:L14"/>
    <mergeCell ref="I51:K51"/>
    <mergeCell ref="R51:Y51"/>
    <mergeCell ref="U56:Z56"/>
    <mergeCell ref="L28:N28"/>
    <mergeCell ref="R27:Y28"/>
    <mergeCell ref="O30:Q30"/>
    <mergeCell ref="R30:Y30"/>
    <mergeCell ref="L27:N27"/>
    <mergeCell ref="Q25:T25"/>
    <mergeCell ref="O27:Q27"/>
    <mergeCell ref="O28:Q28"/>
    <mergeCell ref="A56:Q56"/>
    <mergeCell ref="O34:Q34"/>
    <mergeCell ref="R34:Y34"/>
    <mergeCell ref="S10:Y10"/>
    <mergeCell ref="S12:Y12"/>
    <mergeCell ref="B12:F12"/>
    <mergeCell ref="B11:F11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U1:Z6"/>
    <mergeCell ref="G2:T4"/>
    <mergeCell ref="G5:H5"/>
    <mergeCell ref="L5:O5"/>
    <mergeCell ref="L6:O6"/>
    <mergeCell ref="P6:T6"/>
    <mergeCell ref="I5:K5"/>
    <mergeCell ref="I6:K6"/>
    <mergeCell ref="O22:Q22"/>
    <mergeCell ref="S11:W11"/>
    <mergeCell ref="X11:Y11"/>
    <mergeCell ref="G11:L11"/>
    <mergeCell ref="G12:L12"/>
    <mergeCell ref="V22:X22"/>
    <mergeCell ref="B22:H22"/>
    <mergeCell ref="I22:M22"/>
    <mergeCell ref="S13:Y13"/>
    <mergeCell ref="B10:F10"/>
    <mergeCell ref="B15:F15"/>
    <mergeCell ref="B21:H21"/>
    <mergeCell ref="I21:Y21"/>
    <mergeCell ref="G15:L15"/>
    <mergeCell ref="S15:Y15"/>
    <mergeCell ref="M15:R15"/>
    <mergeCell ref="A1:F6"/>
    <mergeCell ref="G1:T1"/>
    <mergeCell ref="A7:F7"/>
    <mergeCell ref="G7:Z7"/>
    <mergeCell ref="P5:T5"/>
    <mergeCell ref="D28:E28"/>
    <mergeCell ref="D50:E50"/>
    <mergeCell ref="B50:C50"/>
    <mergeCell ref="I52:K52"/>
    <mergeCell ref="L52:Y52"/>
    <mergeCell ref="B51:H51"/>
    <mergeCell ref="B31:C31"/>
    <mergeCell ref="D31:E31"/>
    <mergeCell ref="F31:H31"/>
    <mergeCell ref="I31:K31"/>
    <mergeCell ref="B52:H52"/>
    <mergeCell ref="O51:Q51"/>
    <mergeCell ref="L51:N51"/>
    <mergeCell ref="I27:K28"/>
    <mergeCell ref="O29:Q29"/>
    <mergeCell ref="B27:C27"/>
    <mergeCell ref="B28:C28"/>
    <mergeCell ref="D27:E27"/>
    <mergeCell ref="H25:P2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84B3-B352-4EC6-A82A-B8B6C181AE5D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ht="13.2" customHeight="1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600"/>
      <c r="V2" s="601"/>
      <c r="W2" s="601"/>
      <c r="X2" s="601"/>
      <c r="Y2" s="601"/>
      <c r="Z2" s="602"/>
    </row>
    <row r="3" spans="1:40" ht="13.2" customHeight="1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600"/>
      <c r="V3" s="601"/>
      <c r="W3" s="601"/>
      <c r="X3" s="601"/>
      <c r="Y3" s="601"/>
      <c r="Z3" s="602"/>
    </row>
    <row r="4" spans="1:40" ht="13.2" customHeight="1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600"/>
      <c r="V4" s="601"/>
      <c r="W4" s="601"/>
      <c r="X4" s="601"/>
      <c r="Y4" s="601"/>
      <c r="Z4" s="602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60</v>
      </c>
      <c r="J5" s="710"/>
      <c r="K5" s="711"/>
      <c r="L5" s="752" t="s">
        <v>3</v>
      </c>
      <c r="M5" s="753"/>
      <c r="N5" s="753"/>
      <c r="O5" s="754"/>
      <c r="P5" s="737" t="s">
        <v>286</v>
      </c>
      <c r="Q5" s="738"/>
      <c r="R5" s="738"/>
      <c r="S5" s="738"/>
      <c r="T5" s="739"/>
      <c r="U5" s="600"/>
      <c r="V5" s="601"/>
      <c r="W5" s="601"/>
      <c r="X5" s="601"/>
      <c r="Y5" s="601"/>
      <c r="Z5" s="602"/>
    </row>
    <row r="6" spans="1:40" ht="13.2" customHeight="1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603"/>
      <c r="V6" s="604"/>
      <c r="W6" s="604"/>
      <c r="X6" s="604"/>
      <c r="Y6" s="604"/>
      <c r="Z6" s="605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13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289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114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156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289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288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8">
        <v>45717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287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2.5019999999999998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2.3889999999999998</v>
      </c>
      <c r="J29" s="632"/>
      <c r="K29" s="632"/>
      <c r="L29" s="633">
        <v>95.5</v>
      </c>
      <c r="M29" s="634"/>
      <c r="N29" s="635"/>
      <c r="O29" s="634">
        <v>4.5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2.3980000000000001</v>
      </c>
      <c r="J30" s="632"/>
      <c r="K30" s="632"/>
      <c r="L30" s="633">
        <v>95.8</v>
      </c>
      <c r="M30" s="634"/>
      <c r="N30" s="635"/>
      <c r="O30" s="634">
        <v>4.2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2.3759999999999999</v>
      </c>
      <c r="J31" s="632"/>
      <c r="K31" s="632"/>
      <c r="L31" s="633">
        <v>95</v>
      </c>
      <c r="M31" s="634"/>
      <c r="N31" s="635"/>
      <c r="O31" s="634">
        <v>5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2.355</v>
      </c>
      <c r="J32" s="632"/>
      <c r="K32" s="632"/>
      <c r="L32" s="633">
        <v>94.1</v>
      </c>
      <c r="M32" s="634"/>
      <c r="N32" s="635"/>
      <c r="O32" s="634">
        <v>5.9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2.33</v>
      </c>
      <c r="J33" s="632"/>
      <c r="K33" s="632"/>
      <c r="L33" s="633">
        <v>93.1</v>
      </c>
      <c r="M33" s="634"/>
      <c r="N33" s="635"/>
      <c r="O33" s="634">
        <v>6.9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2.3610000000000002</v>
      </c>
      <c r="J34" s="632"/>
      <c r="K34" s="632"/>
      <c r="L34" s="633">
        <v>94.4</v>
      </c>
      <c r="M34" s="634"/>
      <c r="N34" s="635"/>
      <c r="O34" s="634">
        <v>5.6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2.3919999999999999</v>
      </c>
      <c r="J35" s="632"/>
      <c r="K35" s="632"/>
      <c r="L35" s="633">
        <v>95.6</v>
      </c>
      <c r="M35" s="634"/>
      <c r="N35" s="635"/>
      <c r="O35" s="634">
        <v>4.4000000000000004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2.3929999999999998</v>
      </c>
      <c r="J36" s="632"/>
      <c r="K36" s="632"/>
      <c r="L36" s="633">
        <v>95.6</v>
      </c>
      <c r="M36" s="634"/>
      <c r="N36" s="635"/>
      <c r="O36" s="634">
        <v>4.4000000000000004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2.3610000000000002</v>
      </c>
      <c r="J37" s="632"/>
      <c r="K37" s="632"/>
      <c r="L37" s="633">
        <v>94.4</v>
      </c>
      <c r="M37" s="634"/>
      <c r="N37" s="635"/>
      <c r="O37" s="634">
        <v>5.6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2.3919999999999999</v>
      </c>
      <c r="J38" s="632"/>
      <c r="K38" s="632"/>
      <c r="L38" s="633">
        <v>95.6</v>
      </c>
      <c r="M38" s="634"/>
      <c r="N38" s="635"/>
      <c r="O38" s="634">
        <v>4.4000000000000004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2.371</v>
      </c>
      <c r="J39" s="632"/>
      <c r="K39" s="632"/>
      <c r="L39" s="633">
        <v>94.8</v>
      </c>
      <c r="M39" s="634"/>
      <c r="N39" s="635"/>
      <c r="O39" s="634">
        <v>5.2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2.363</v>
      </c>
      <c r="J40" s="632"/>
      <c r="K40" s="632"/>
      <c r="L40" s="633">
        <v>94.4</v>
      </c>
      <c r="M40" s="634"/>
      <c r="N40" s="635"/>
      <c r="O40" s="634">
        <v>5.6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2.3660000000000001</v>
      </c>
      <c r="J41" s="632"/>
      <c r="K41" s="632"/>
      <c r="L41" s="633">
        <v>94.6</v>
      </c>
      <c r="M41" s="634"/>
      <c r="N41" s="635"/>
      <c r="O41" s="634">
        <v>5.4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2.3860000000000001</v>
      </c>
      <c r="J42" s="632"/>
      <c r="K42" s="632"/>
      <c r="L42" s="633">
        <v>95.4</v>
      </c>
      <c r="M42" s="634"/>
      <c r="N42" s="635"/>
      <c r="O42" s="634">
        <v>4.5999999999999996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2.3180000000000001</v>
      </c>
      <c r="J43" s="632"/>
      <c r="K43" s="632"/>
      <c r="L43" s="633">
        <v>92.6</v>
      </c>
      <c r="M43" s="634"/>
      <c r="N43" s="635"/>
      <c r="O43" s="634">
        <v>7.4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2.3239999999999998</v>
      </c>
      <c r="J44" s="632"/>
      <c r="K44" s="632"/>
      <c r="L44" s="633">
        <v>92.9</v>
      </c>
      <c r="M44" s="634"/>
      <c r="N44" s="635"/>
      <c r="O44" s="634">
        <v>7.1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29"/>
      <c r="E45" s="630"/>
      <c r="F45" s="629"/>
      <c r="G45" s="630"/>
      <c r="H45" s="631"/>
      <c r="I45" s="632">
        <v>2.3759999999999999</v>
      </c>
      <c r="J45" s="632"/>
      <c r="K45" s="632"/>
      <c r="L45" s="633">
        <v>95</v>
      </c>
      <c r="M45" s="634"/>
      <c r="N45" s="635"/>
      <c r="O45" s="634">
        <v>5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629"/>
      <c r="E46" s="630"/>
      <c r="F46" s="629"/>
      <c r="G46" s="630"/>
      <c r="H46" s="631"/>
      <c r="I46" s="632">
        <v>2.3769999999999998</v>
      </c>
      <c r="J46" s="632"/>
      <c r="K46" s="632"/>
      <c r="L46" s="633">
        <v>95</v>
      </c>
      <c r="M46" s="634"/>
      <c r="N46" s="635"/>
      <c r="O46" s="634">
        <v>5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>
        <v>19</v>
      </c>
      <c r="C47" s="628"/>
      <c r="D47" s="629"/>
      <c r="E47" s="630"/>
      <c r="F47" s="629"/>
      <c r="G47" s="630"/>
      <c r="H47" s="631"/>
      <c r="I47" s="632">
        <v>2.35</v>
      </c>
      <c r="J47" s="632"/>
      <c r="K47" s="632"/>
      <c r="L47" s="633">
        <v>93.9</v>
      </c>
      <c r="M47" s="634"/>
      <c r="N47" s="635"/>
      <c r="O47" s="634">
        <v>6.1</v>
      </c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>
        <v>20</v>
      </c>
      <c r="C48" s="628"/>
      <c r="D48" s="629"/>
      <c r="E48" s="630"/>
      <c r="F48" s="629"/>
      <c r="G48" s="630"/>
      <c r="H48" s="631"/>
      <c r="I48" s="632">
        <v>2.3460000000000001</v>
      </c>
      <c r="J48" s="632"/>
      <c r="K48" s="632"/>
      <c r="L48" s="633">
        <v>93.8</v>
      </c>
      <c r="M48" s="634"/>
      <c r="N48" s="635"/>
      <c r="O48" s="634">
        <v>6.2</v>
      </c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>
        <v>21</v>
      </c>
      <c r="C49" s="628"/>
      <c r="D49" s="629"/>
      <c r="E49" s="630"/>
      <c r="F49" s="629"/>
      <c r="G49" s="630"/>
      <c r="H49" s="631"/>
      <c r="I49" s="632">
        <v>2.3780000000000001</v>
      </c>
      <c r="J49" s="632"/>
      <c r="K49" s="632"/>
      <c r="L49" s="633">
        <v>95</v>
      </c>
      <c r="M49" s="634"/>
      <c r="N49" s="635"/>
      <c r="O49" s="634">
        <v>5</v>
      </c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6.8" customHeight="1" x14ac:dyDescent="0.25">
      <c r="A50" s="201"/>
      <c r="B50" s="627">
        <v>22</v>
      </c>
      <c r="C50" s="628"/>
      <c r="D50" s="629"/>
      <c r="E50" s="630"/>
      <c r="F50" s="629"/>
      <c r="G50" s="630"/>
      <c r="H50" s="631"/>
      <c r="I50" s="632">
        <v>2.37</v>
      </c>
      <c r="J50" s="632"/>
      <c r="K50" s="632"/>
      <c r="L50" s="633">
        <v>94.7</v>
      </c>
      <c r="M50" s="634"/>
      <c r="N50" s="635"/>
      <c r="O50" s="634">
        <v>5.3</v>
      </c>
      <c r="P50" s="634"/>
      <c r="Q50" s="635"/>
      <c r="R50" s="636"/>
      <c r="S50" s="636"/>
      <c r="T50" s="636"/>
      <c r="U50" s="636"/>
      <c r="V50" s="636"/>
      <c r="W50" s="636"/>
      <c r="X50" s="636"/>
      <c r="Y50" s="637"/>
      <c r="Z50" s="200"/>
    </row>
    <row r="51" spans="1:29" ht="16.8" customHeight="1" x14ac:dyDescent="0.25">
      <c r="A51" s="201"/>
      <c r="B51" s="627">
        <v>23</v>
      </c>
      <c r="C51" s="628"/>
      <c r="D51" s="629"/>
      <c r="E51" s="630"/>
      <c r="F51" s="629"/>
      <c r="G51" s="630"/>
      <c r="H51" s="631"/>
      <c r="I51" s="632">
        <v>2.4</v>
      </c>
      <c r="J51" s="632"/>
      <c r="K51" s="632"/>
      <c r="L51" s="633">
        <v>95.9</v>
      </c>
      <c r="M51" s="634"/>
      <c r="N51" s="635"/>
      <c r="O51" s="634">
        <v>4.0999999999999996</v>
      </c>
      <c r="P51" s="634"/>
      <c r="Q51" s="635"/>
      <c r="R51" s="636"/>
      <c r="S51" s="636"/>
      <c r="T51" s="636"/>
      <c r="U51" s="636"/>
      <c r="V51" s="636"/>
      <c r="W51" s="636"/>
      <c r="X51" s="636"/>
      <c r="Y51" s="637"/>
      <c r="Z51" s="200"/>
    </row>
    <row r="52" spans="1:29" ht="16.8" customHeight="1" x14ac:dyDescent="0.25">
      <c r="A52" s="201"/>
      <c r="B52" s="627">
        <v>24</v>
      </c>
      <c r="C52" s="628"/>
      <c r="D52" s="629"/>
      <c r="E52" s="630"/>
      <c r="F52" s="629"/>
      <c r="G52" s="630"/>
      <c r="H52" s="631"/>
      <c r="I52" s="632">
        <v>2.3919999999999999</v>
      </c>
      <c r="J52" s="632"/>
      <c r="K52" s="632"/>
      <c r="L52" s="633">
        <v>95.6</v>
      </c>
      <c r="M52" s="634"/>
      <c r="N52" s="635"/>
      <c r="O52" s="634">
        <v>4.4000000000000004</v>
      </c>
      <c r="P52" s="634"/>
      <c r="Q52" s="635"/>
      <c r="R52" s="636"/>
      <c r="S52" s="636"/>
      <c r="T52" s="636"/>
      <c r="U52" s="636"/>
      <c r="V52" s="636"/>
      <c r="W52" s="636"/>
      <c r="X52" s="636"/>
      <c r="Y52" s="637"/>
      <c r="Z52" s="200"/>
    </row>
    <row r="53" spans="1:29" ht="16.8" customHeight="1" x14ac:dyDescent="0.25">
      <c r="A53" s="201"/>
      <c r="B53" s="627">
        <v>25</v>
      </c>
      <c r="C53" s="628"/>
      <c r="D53" s="629"/>
      <c r="E53" s="630"/>
      <c r="F53" s="629"/>
      <c r="G53" s="630"/>
      <c r="H53" s="631"/>
      <c r="I53" s="632">
        <v>2.375</v>
      </c>
      <c r="J53" s="632"/>
      <c r="K53" s="632"/>
      <c r="L53" s="633">
        <v>94.9</v>
      </c>
      <c r="M53" s="634"/>
      <c r="N53" s="635"/>
      <c r="O53" s="634">
        <v>5.0999999999999996</v>
      </c>
      <c r="P53" s="634"/>
      <c r="Q53" s="635"/>
      <c r="R53" s="636"/>
      <c r="S53" s="636"/>
      <c r="T53" s="636"/>
      <c r="U53" s="636"/>
      <c r="V53" s="636"/>
      <c r="W53" s="636"/>
      <c r="X53" s="636"/>
      <c r="Y53" s="637"/>
      <c r="Z53" s="200"/>
    </row>
    <row r="54" spans="1:29" ht="16.8" customHeight="1" x14ac:dyDescent="0.25">
      <c r="A54" s="201"/>
      <c r="B54" s="627">
        <v>26</v>
      </c>
      <c r="C54" s="628"/>
      <c r="D54" s="629"/>
      <c r="E54" s="630"/>
      <c r="F54" s="629"/>
      <c r="G54" s="630"/>
      <c r="H54" s="631"/>
      <c r="I54" s="632">
        <v>2.3650000000000002</v>
      </c>
      <c r="J54" s="632"/>
      <c r="K54" s="632"/>
      <c r="L54" s="633">
        <v>94.5</v>
      </c>
      <c r="M54" s="634"/>
      <c r="N54" s="635"/>
      <c r="O54" s="634">
        <v>5.5</v>
      </c>
      <c r="P54" s="634"/>
      <c r="Q54" s="635"/>
      <c r="R54" s="636"/>
      <c r="S54" s="636"/>
      <c r="T54" s="636"/>
      <c r="U54" s="636"/>
      <c r="V54" s="636"/>
      <c r="W54" s="636"/>
      <c r="X54" s="636"/>
      <c r="Y54" s="637"/>
      <c r="Z54" s="200"/>
    </row>
    <row r="55" spans="1:29" ht="16.8" customHeight="1" x14ac:dyDescent="0.25">
      <c r="A55" s="201"/>
      <c r="B55" s="627">
        <v>27</v>
      </c>
      <c r="C55" s="628"/>
      <c r="D55" s="629"/>
      <c r="E55" s="630"/>
      <c r="F55" s="629"/>
      <c r="G55" s="630"/>
      <c r="H55" s="631"/>
      <c r="I55" s="632">
        <v>2.39</v>
      </c>
      <c r="J55" s="632"/>
      <c r="K55" s="632"/>
      <c r="L55" s="633">
        <v>95.5</v>
      </c>
      <c r="M55" s="634"/>
      <c r="N55" s="635"/>
      <c r="O55" s="634">
        <v>4.5</v>
      </c>
      <c r="P55" s="634"/>
      <c r="Q55" s="635"/>
      <c r="R55" s="636"/>
      <c r="S55" s="636"/>
      <c r="T55" s="636"/>
      <c r="U55" s="636"/>
      <c r="V55" s="636"/>
      <c r="W55" s="636"/>
      <c r="X55" s="636"/>
      <c r="Y55" s="637"/>
      <c r="Z55" s="200"/>
    </row>
    <row r="56" spans="1:29" ht="16.8" customHeight="1" x14ac:dyDescent="0.25">
      <c r="A56" s="201"/>
      <c r="B56" s="627">
        <v>28</v>
      </c>
      <c r="C56" s="628"/>
      <c r="D56" s="629"/>
      <c r="E56" s="630"/>
      <c r="F56" s="629"/>
      <c r="G56" s="630"/>
      <c r="H56" s="631"/>
      <c r="I56" s="632">
        <v>2.3580000000000001</v>
      </c>
      <c r="J56" s="632"/>
      <c r="K56" s="632"/>
      <c r="L56" s="633">
        <v>94.2</v>
      </c>
      <c r="M56" s="634"/>
      <c r="N56" s="635"/>
      <c r="O56" s="634">
        <v>5.8</v>
      </c>
      <c r="P56" s="634"/>
      <c r="Q56" s="635"/>
      <c r="R56" s="636"/>
      <c r="S56" s="636"/>
      <c r="T56" s="636"/>
      <c r="U56" s="636"/>
      <c r="V56" s="636"/>
      <c r="W56" s="636"/>
      <c r="X56" s="636"/>
      <c r="Y56" s="637"/>
      <c r="Z56" s="200"/>
    </row>
    <row r="57" spans="1:29" ht="16.8" customHeight="1" x14ac:dyDescent="0.25">
      <c r="A57" s="201"/>
      <c r="B57" s="226"/>
      <c r="C57" s="227"/>
      <c r="D57" s="228"/>
      <c r="E57" s="229"/>
      <c r="F57" s="228"/>
      <c r="G57" s="229"/>
      <c r="H57" s="230"/>
      <c r="I57" s="231"/>
      <c r="J57" s="231"/>
      <c r="K57" s="231"/>
      <c r="L57" s="232"/>
      <c r="M57" s="233"/>
      <c r="N57" s="234"/>
      <c r="O57" s="233"/>
      <c r="P57" s="233"/>
      <c r="Q57" s="234"/>
      <c r="R57" s="224"/>
      <c r="S57" s="224"/>
      <c r="T57" s="224"/>
      <c r="U57" s="224"/>
      <c r="V57" s="224"/>
      <c r="W57" s="224"/>
      <c r="X57" s="224"/>
      <c r="Y57" s="225"/>
      <c r="Z57" s="200"/>
    </row>
    <row r="58" spans="1:29" ht="17.25" customHeight="1" x14ac:dyDescent="0.25">
      <c r="A58" s="201"/>
      <c r="B58" s="653"/>
      <c r="C58" s="654"/>
      <c r="D58" s="683"/>
      <c r="E58" s="684"/>
      <c r="F58" s="683"/>
      <c r="G58" s="684"/>
      <c r="H58" s="685"/>
      <c r="I58" s="682"/>
      <c r="J58" s="682"/>
      <c r="K58" s="682"/>
      <c r="L58" s="690"/>
      <c r="M58" s="688"/>
      <c r="N58" s="689"/>
      <c r="O58" s="688"/>
      <c r="P58" s="688"/>
      <c r="Q58" s="689"/>
      <c r="R58" s="686"/>
      <c r="S58" s="686"/>
      <c r="T58" s="686"/>
      <c r="U58" s="686"/>
      <c r="V58" s="686"/>
      <c r="W58" s="686"/>
      <c r="X58" s="686"/>
      <c r="Y58" s="687"/>
      <c r="Z58" s="200"/>
    </row>
    <row r="59" spans="1:29" ht="16.5" customHeight="1" thickBot="1" x14ac:dyDescent="0.3">
      <c r="A59" s="201"/>
      <c r="B59" s="658" t="s">
        <v>58</v>
      </c>
      <c r="C59" s="659"/>
      <c r="D59" s="659"/>
      <c r="E59" s="659"/>
      <c r="F59" s="659"/>
      <c r="G59" s="659"/>
      <c r="H59" s="659"/>
      <c r="I59" s="757">
        <v>2.37</v>
      </c>
      <c r="J59" s="757"/>
      <c r="K59" s="757"/>
      <c r="L59" s="670">
        <v>94.71</v>
      </c>
      <c r="M59" s="670"/>
      <c r="N59" s="670"/>
      <c r="O59" s="670">
        <v>5.29</v>
      </c>
      <c r="P59" s="670"/>
      <c r="Q59" s="670"/>
      <c r="R59" s="660"/>
      <c r="S59" s="660"/>
      <c r="T59" s="660"/>
      <c r="U59" s="660"/>
      <c r="V59" s="660"/>
      <c r="W59" s="660"/>
      <c r="X59" s="660"/>
      <c r="Y59" s="661"/>
      <c r="Z59" s="200"/>
    </row>
    <row r="60" spans="1:29" ht="25.5" customHeight="1" thickBot="1" x14ac:dyDescent="0.3">
      <c r="A60" s="201"/>
      <c r="B60" s="668" t="s">
        <v>59</v>
      </c>
      <c r="C60" s="669"/>
      <c r="D60" s="669"/>
      <c r="E60" s="669"/>
      <c r="F60" s="669"/>
      <c r="G60" s="669"/>
      <c r="H60" s="669"/>
      <c r="I60" s="655">
        <v>100</v>
      </c>
      <c r="J60" s="655"/>
      <c r="K60" s="655"/>
      <c r="L60" s="656"/>
      <c r="M60" s="656"/>
      <c r="N60" s="656"/>
      <c r="O60" s="656"/>
      <c r="P60" s="656"/>
      <c r="Q60" s="656"/>
      <c r="R60" s="656"/>
      <c r="S60" s="656"/>
      <c r="T60" s="656"/>
      <c r="U60" s="656"/>
      <c r="V60" s="656"/>
      <c r="W60" s="656"/>
      <c r="X60" s="656"/>
      <c r="Y60" s="657"/>
      <c r="Z60" s="200"/>
    </row>
    <row r="61" spans="1:29" ht="15" customHeight="1" x14ac:dyDescent="0.25">
      <c r="A61" s="199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7"/>
    </row>
    <row r="62" spans="1:29" ht="16.5" customHeight="1" x14ac:dyDescent="0.25">
      <c r="S62" s="196"/>
      <c r="T62" s="196"/>
      <c r="U62" s="196"/>
    </row>
    <row r="63" spans="1:29" ht="15.6" customHeight="1" x14ac:dyDescent="0.25">
      <c r="A63" s="195" t="s">
        <v>60</v>
      </c>
      <c r="B63" s="194" t="s">
        <v>61</v>
      </c>
      <c r="C63" s="193"/>
      <c r="D63" s="193"/>
      <c r="E63" s="193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U63" s="191"/>
      <c r="V63" s="190"/>
      <c r="W63" s="190"/>
      <c r="X63" s="190"/>
      <c r="Y63" s="190"/>
      <c r="Z63" s="189"/>
      <c r="AA63" s="175"/>
      <c r="AB63" s="175"/>
      <c r="AC63" s="175"/>
    </row>
    <row r="64" spans="1:29" ht="26.4" customHeight="1" x14ac:dyDescent="0.25">
      <c r="A64" s="671" t="s">
        <v>62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3"/>
      <c r="R64" s="674" t="s">
        <v>63</v>
      </c>
      <c r="S64" s="675"/>
      <c r="T64" s="676"/>
      <c r="U64" s="530" t="s">
        <v>73</v>
      </c>
      <c r="V64" s="531"/>
      <c r="W64" s="531"/>
      <c r="X64" s="532"/>
      <c r="Y64" s="532"/>
      <c r="Z64" s="533"/>
      <c r="AA64" s="175"/>
      <c r="AB64" s="175"/>
      <c r="AC64" s="175"/>
    </row>
    <row r="65" spans="1:29" ht="15.6" customHeight="1" x14ac:dyDescent="0.25">
      <c r="A65" s="712" t="s">
        <v>64</v>
      </c>
      <c r="B65" s="713"/>
      <c r="C65" s="713"/>
      <c r="D65" s="713"/>
      <c r="E65" s="713"/>
      <c r="F65" s="713"/>
      <c r="G65" s="713"/>
      <c r="H65" s="713"/>
      <c r="I65" s="713"/>
      <c r="J65" s="713"/>
      <c r="K65" s="713"/>
      <c r="L65" s="713"/>
      <c r="M65" s="713"/>
      <c r="N65" s="713"/>
      <c r="O65" s="713"/>
      <c r="P65" s="713"/>
      <c r="Q65" s="714"/>
      <c r="R65" s="674" t="s">
        <v>65</v>
      </c>
      <c r="S65" s="675"/>
      <c r="T65" s="676"/>
      <c r="U65" s="534" t="s">
        <v>66</v>
      </c>
      <c r="V65" s="535"/>
      <c r="W65" s="535"/>
      <c r="X65" s="536"/>
      <c r="Y65" s="536"/>
      <c r="Z65" s="537"/>
      <c r="AA65" s="175"/>
      <c r="AB65" s="175"/>
      <c r="AC65" s="175"/>
    </row>
    <row r="66" spans="1:29" ht="15.6" customHeight="1" x14ac:dyDescent="0.25">
      <c r="A66" s="715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7"/>
      <c r="R66" s="674"/>
      <c r="S66" s="675"/>
      <c r="T66" s="676"/>
      <c r="U66" s="538"/>
      <c r="V66" s="539"/>
      <c r="W66" s="539"/>
      <c r="X66" s="540"/>
      <c r="Y66" s="540"/>
      <c r="Z66" s="541"/>
      <c r="AA66" s="175"/>
      <c r="AB66" s="175"/>
      <c r="AC66" s="175"/>
    </row>
    <row r="67" spans="1:29" ht="15.6" customHeight="1" x14ac:dyDescent="0.25">
      <c r="A67" s="188" t="s">
        <v>67</v>
      </c>
      <c r="B67" s="187" t="s">
        <v>68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86"/>
      <c r="R67" s="674"/>
      <c r="S67" s="675"/>
      <c r="T67" s="676"/>
      <c r="U67" s="542"/>
      <c r="V67" s="543"/>
      <c r="W67" s="543"/>
      <c r="X67" s="544"/>
      <c r="Y67" s="544"/>
      <c r="Z67" s="545"/>
      <c r="AA67" s="175"/>
      <c r="AB67" s="175"/>
      <c r="AC67" s="175"/>
    </row>
    <row r="68" spans="1:29" ht="15.6" customHeight="1" x14ac:dyDescent="0.25">
      <c r="A68" s="662"/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4"/>
      <c r="R68" s="674" t="s">
        <v>69</v>
      </c>
      <c r="S68" s="675"/>
      <c r="T68" s="676"/>
      <c r="U68" s="63"/>
      <c r="V68" s="62"/>
      <c r="W68" s="62"/>
      <c r="X68" s="62"/>
      <c r="Y68" s="62"/>
      <c r="Z68" s="61"/>
      <c r="AA68" s="175"/>
      <c r="AB68" s="175"/>
      <c r="AC68" s="175"/>
    </row>
    <row r="69" spans="1:29" ht="15.6" customHeight="1" x14ac:dyDescent="0.25">
      <c r="A69" s="662"/>
      <c r="B69" s="663"/>
      <c r="C69" s="663"/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4"/>
      <c r="R69" s="674"/>
      <c r="S69" s="675"/>
      <c r="T69" s="676"/>
      <c r="U69" s="60"/>
      <c r="V69" s="539"/>
      <c r="W69" s="539"/>
      <c r="X69" s="539"/>
      <c r="Y69" s="539"/>
      <c r="Z69" s="59"/>
      <c r="AA69" s="175"/>
      <c r="AB69" s="175"/>
      <c r="AC69" s="175"/>
    </row>
    <row r="70" spans="1:29" ht="15.6" customHeight="1" x14ac:dyDescent="0.25">
      <c r="A70" s="662"/>
      <c r="B70" s="663"/>
      <c r="C70" s="663"/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4"/>
      <c r="R70" s="674"/>
      <c r="S70" s="675"/>
      <c r="T70" s="676"/>
      <c r="U70" s="60"/>
      <c r="V70" s="539"/>
      <c r="W70" s="539"/>
      <c r="X70" s="539"/>
      <c r="Y70" s="539"/>
      <c r="Z70" s="59"/>
      <c r="AA70" s="175"/>
      <c r="AB70" s="175"/>
      <c r="AC70" s="175"/>
    </row>
    <row r="71" spans="1:29" ht="15.6" customHeight="1" x14ac:dyDescent="0.25">
      <c r="A71" s="665"/>
      <c r="B71" s="666"/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7"/>
      <c r="R71" s="677"/>
      <c r="S71" s="678"/>
      <c r="T71" s="679"/>
      <c r="U71" s="58"/>
      <c r="V71" s="57"/>
      <c r="W71" s="57"/>
      <c r="X71" s="57"/>
      <c r="Y71" s="57"/>
      <c r="Z71" s="56"/>
      <c r="AA71" s="175"/>
      <c r="AB71" s="175"/>
      <c r="AC71" s="175"/>
    </row>
    <row r="72" spans="1:29" ht="16.5" customHeight="1" x14ac:dyDescent="0.25">
      <c r="R72" s="177"/>
      <c r="S72" s="177"/>
      <c r="T72" s="177"/>
      <c r="U72" s="176"/>
      <c r="V72" s="176"/>
      <c r="W72" s="176"/>
      <c r="X72" s="176"/>
      <c r="Y72" s="176"/>
      <c r="Z72" s="176"/>
      <c r="AA72" s="175"/>
      <c r="AB72" s="175"/>
      <c r="AC72" s="175"/>
    </row>
  </sheetData>
  <sheetProtection formatCells="0" formatColumns="0" formatRows="0" insertColumns="0" insertRows="0" insertHyperlinks="0" deleteColumns="0" deleteRows="0" selectLockedCells="1" sort="0" autoFilter="0" pivotTables="0"/>
  <mergeCells count="279">
    <mergeCell ref="O56:Q56"/>
    <mergeCell ref="R56:Y56"/>
    <mergeCell ref="B56:C56"/>
    <mergeCell ref="D56:E56"/>
    <mergeCell ref="F56:H56"/>
    <mergeCell ref="I56:K56"/>
    <mergeCell ref="L56:N56"/>
    <mergeCell ref="R52:Y52"/>
    <mergeCell ref="R53:Y53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B53:C53"/>
    <mergeCell ref="D53:E53"/>
    <mergeCell ref="F53:H53"/>
    <mergeCell ref="I53:K53"/>
    <mergeCell ref="L53:N53"/>
    <mergeCell ref="O53:Q53"/>
    <mergeCell ref="D54:E54"/>
    <mergeCell ref="F54:H54"/>
    <mergeCell ref="I54:K54"/>
    <mergeCell ref="L54:N54"/>
    <mergeCell ref="B52:C52"/>
    <mergeCell ref="D52:E52"/>
    <mergeCell ref="F52:H52"/>
    <mergeCell ref="I52:K52"/>
    <mergeCell ref="L52:N52"/>
    <mergeCell ref="B46:C46"/>
    <mergeCell ref="D46:E46"/>
    <mergeCell ref="O50:Q50"/>
    <mergeCell ref="F50:H50"/>
    <mergeCell ref="I50:K50"/>
    <mergeCell ref="L50:N50"/>
    <mergeCell ref="O52:Q52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F166-5382-46F5-981F-57E3C3A4EDE4}">
  <sheetPr>
    <pageSetUpPr fitToPage="1"/>
  </sheetPr>
  <dimension ref="A1:AN72"/>
  <sheetViews>
    <sheetView topLeftCell="A50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ht="13.2" customHeight="1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600"/>
      <c r="V2" s="601"/>
      <c r="W2" s="601"/>
      <c r="X2" s="601"/>
      <c r="Y2" s="601"/>
      <c r="Z2" s="602"/>
    </row>
    <row r="3" spans="1:40" ht="13.2" customHeight="1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600"/>
      <c r="V3" s="601"/>
      <c r="W3" s="601"/>
      <c r="X3" s="601"/>
      <c r="Y3" s="601"/>
      <c r="Z3" s="602"/>
    </row>
    <row r="4" spans="1:40" ht="13.2" customHeight="1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600"/>
      <c r="V4" s="601"/>
      <c r="W4" s="601"/>
      <c r="X4" s="601"/>
      <c r="Y4" s="601"/>
      <c r="Z4" s="602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59</v>
      </c>
      <c r="J5" s="710"/>
      <c r="K5" s="711"/>
      <c r="L5" s="752" t="s">
        <v>3</v>
      </c>
      <c r="M5" s="753"/>
      <c r="N5" s="753"/>
      <c r="O5" s="754"/>
      <c r="P5" s="737" t="s">
        <v>286</v>
      </c>
      <c r="Q5" s="738"/>
      <c r="R5" s="738"/>
      <c r="S5" s="738"/>
      <c r="T5" s="739"/>
      <c r="U5" s="600"/>
      <c r="V5" s="601"/>
      <c r="W5" s="601"/>
      <c r="X5" s="601"/>
      <c r="Y5" s="601"/>
      <c r="Z5" s="602"/>
    </row>
    <row r="6" spans="1:40" ht="13.2" customHeight="1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603"/>
      <c r="V6" s="604"/>
      <c r="W6" s="604"/>
      <c r="X6" s="604"/>
      <c r="Y6" s="604"/>
      <c r="Z6" s="605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13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285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156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285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276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243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2.4729999999999999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2.294</v>
      </c>
      <c r="J29" s="632"/>
      <c r="K29" s="632"/>
      <c r="L29" s="633">
        <v>92.8</v>
      </c>
      <c r="M29" s="634"/>
      <c r="N29" s="635"/>
      <c r="O29" s="634">
        <v>7.2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2.2829999999999999</v>
      </c>
      <c r="J30" s="632"/>
      <c r="K30" s="632"/>
      <c r="L30" s="633">
        <v>92.3</v>
      </c>
      <c r="M30" s="634"/>
      <c r="N30" s="635"/>
      <c r="O30" s="634">
        <v>7.7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2.294</v>
      </c>
      <c r="J31" s="632"/>
      <c r="K31" s="632"/>
      <c r="L31" s="633">
        <v>92.8</v>
      </c>
      <c r="M31" s="634"/>
      <c r="N31" s="635"/>
      <c r="O31" s="634">
        <v>7.2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2.3119999999999998</v>
      </c>
      <c r="J32" s="632"/>
      <c r="K32" s="632"/>
      <c r="L32" s="633">
        <v>93.5</v>
      </c>
      <c r="M32" s="634"/>
      <c r="N32" s="635"/>
      <c r="O32" s="634">
        <v>6.5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2.3239999999999998</v>
      </c>
      <c r="J33" s="632"/>
      <c r="K33" s="632"/>
      <c r="L33" s="633">
        <v>94</v>
      </c>
      <c r="M33" s="634"/>
      <c r="N33" s="635"/>
      <c r="O33" s="634">
        <v>6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2.3029999999999999</v>
      </c>
      <c r="J34" s="632"/>
      <c r="K34" s="632"/>
      <c r="L34" s="633">
        <v>93.1</v>
      </c>
      <c r="M34" s="634"/>
      <c r="N34" s="635"/>
      <c r="O34" s="634">
        <v>6.9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2.2770000000000001</v>
      </c>
      <c r="J35" s="632"/>
      <c r="K35" s="632"/>
      <c r="L35" s="633">
        <v>92.1</v>
      </c>
      <c r="M35" s="634"/>
      <c r="N35" s="635"/>
      <c r="O35" s="634">
        <v>7.9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2.2879999999999998</v>
      </c>
      <c r="J36" s="632"/>
      <c r="K36" s="632"/>
      <c r="L36" s="633">
        <v>92.5</v>
      </c>
      <c r="M36" s="634"/>
      <c r="N36" s="635"/>
      <c r="O36" s="634">
        <v>7.5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2.2999999999999998</v>
      </c>
      <c r="J37" s="632"/>
      <c r="K37" s="632"/>
      <c r="L37" s="633">
        <v>93</v>
      </c>
      <c r="M37" s="634"/>
      <c r="N37" s="635"/>
      <c r="O37" s="634">
        <v>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2.3690000000000002</v>
      </c>
      <c r="J38" s="632"/>
      <c r="K38" s="632"/>
      <c r="L38" s="633">
        <v>95.8</v>
      </c>
      <c r="M38" s="634"/>
      <c r="N38" s="635"/>
      <c r="O38" s="634">
        <v>4.2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2.2839999999999998</v>
      </c>
      <c r="J39" s="632"/>
      <c r="K39" s="632"/>
      <c r="L39" s="633">
        <v>92.4</v>
      </c>
      <c r="M39" s="634"/>
      <c r="N39" s="635"/>
      <c r="O39" s="634">
        <v>7.6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2.3359999999999999</v>
      </c>
      <c r="J40" s="632"/>
      <c r="K40" s="632"/>
      <c r="L40" s="633">
        <v>94.5</v>
      </c>
      <c r="M40" s="634"/>
      <c r="N40" s="635"/>
      <c r="O40" s="634">
        <v>5.5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2.282</v>
      </c>
      <c r="J41" s="632"/>
      <c r="K41" s="632"/>
      <c r="L41" s="633">
        <v>92.3</v>
      </c>
      <c r="M41" s="634"/>
      <c r="N41" s="635"/>
      <c r="O41" s="634">
        <v>7.7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2.3180000000000001</v>
      </c>
      <c r="J42" s="632"/>
      <c r="K42" s="632"/>
      <c r="L42" s="633">
        <v>93.7</v>
      </c>
      <c r="M42" s="634"/>
      <c r="N42" s="635"/>
      <c r="O42" s="634">
        <v>6.3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2.319</v>
      </c>
      <c r="J43" s="632"/>
      <c r="K43" s="632"/>
      <c r="L43" s="633">
        <v>93.8</v>
      </c>
      <c r="M43" s="634"/>
      <c r="N43" s="635"/>
      <c r="O43" s="634">
        <v>6.2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2.2770000000000001</v>
      </c>
      <c r="J44" s="632"/>
      <c r="K44" s="632"/>
      <c r="L44" s="633">
        <v>92.1</v>
      </c>
      <c r="M44" s="634"/>
      <c r="N44" s="635"/>
      <c r="O44" s="634">
        <v>7.9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29"/>
      <c r="E45" s="630"/>
      <c r="F45" s="629"/>
      <c r="G45" s="630"/>
      <c r="H45" s="631"/>
      <c r="I45" s="632">
        <v>2.343</v>
      </c>
      <c r="J45" s="632"/>
      <c r="K45" s="632"/>
      <c r="L45" s="633">
        <v>94.7</v>
      </c>
      <c r="M45" s="634"/>
      <c r="N45" s="635"/>
      <c r="O45" s="634">
        <v>5.3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629"/>
      <c r="E46" s="630"/>
      <c r="F46" s="629"/>
      <c r="G46" s="630"/>
      <c r="H46" s="631"/>
      <c r="I46" s="632">
        <v>2.2959999999999998</v>
      </c>
      <c r="J46" s="632"/>
      <c r="K46" s="632"/>
      <c r="L46" s="633">
        <v>92.8</v>
      </c>
      <c r="M46" s="634"/>
      <c r="N46" s="635"/>
      <c r="O46" s="634">
        <v>7.2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>
        <v>19</v>
      </c>
      <c r="C47" s="628"/>
      <c r="D47" s="629"/>
      <c r="E47" s="630"/>
      <c r="F47" s="629"/>
      <c r="G47" s="630"/>
      <c r="H47" s="631"/>
      <c r="I47" s="632">
        <v>2.2959999999999998</v>
      </c>
      <c r="J47" s="632"/>
      <c r="K47" s="632"/>
      <c r="L47" s="633">
        <v>92.8</v>
      </c>
      <c r="M47" s="634"/>
      <c r="N47" s="635"/>
      <c r="O47" s="634">
        <v>7.2</v>
      </c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>
        <v>20</v>
      </c>
      <c r="C48" s="628"/>
      <c r="D48" s="629"/>
      <c r="E48" s="630"/>
      <c r="F48" s="629"/>
      <c r="G48" s="630"/>
      <c r="H48" s="631"/>
      <c r="I48" s="632">
        <v>2.3439999999999999</v>
      </c>
      <c r="J48" s="632"/>
      <c r="K48" s="632"/>
      <c r="L48" s="633">
        <v>94.8</v>
      </c>
      <c r="M48" s="634"/>
      <c r="N48" s="635"/>
      <c r="O48" s="634">
        <v>5.2</v>
      </c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>
        <v>21</v>
      </c>
      <c r="C49" s="628"/>
      <c r="D49" s="629"/>
      <c r="E49" s="630"/>
      <c r="F49" s="629"/>
      <c r="G49" s="630"/>
      <c r="H49" s="631"/>
      <c r="I49" s="632">
        <v>2.2869999999999999</v>
      </c>
      <c r="J49" s="632"/>
      <c r="K49" s="632"/>
      <c r="L49" s="633">
        <v>92.5</v>
      </c>
      <c r="M49" s="634"/>
      <c r="N49" s="635"/>
      <c r="O49" s="634">
        <v>7.5</v>
      </c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6.8" customHeight="1" x14ac:dyDescent="0.25">
      <c r="A50" s="201"/>
      <c r="B50" s="226"/>
      <c r="C50" s="227"/>
      <c r="D50" s="228"/>
      <c r="E50" s="229"/>
      <c r="F50" s="228"/>
      <c r="G50" s="229"/>
      <c r="H50" s="230"/>
      <c r="I50" s="231"/>
      <c r="J50" s="231"/>
      <c r="K50" s="231"/>
      <c r="L50" s="232"/>
      <c r="M50" s="233"/>
      <c r="N50" s="234"/>
      <c r="O50" s="233"/>
      <c r="P50" s="233"/>
      <c r="Q50" s="234"/>
      <c r="R50" s="224"/>
      <c r="S50" s="224"/>
      <c r="T50" s="224"/>
      <c r="U50" s="224"/>
      <c r="V50" s="224"/>
      <c r="W50" s="224"/>
      <c r="X50" s="224"/>
      <c r="Y50" s="225"/>
      <c r="Z50" s="200"/>
    </row>
    <row r="51" spans="1:29" ht="16.8" customHeight="1" x14ac:dyDescent="0.25">
      <c r="A51" s="201"/>
      <c r="B51" s="226"/>
      <c r="C51" s="227"/>
      <c r="D51" s="228"/>
      <c r="E51" s="229"/>
      <c r="F51" s="228"/>
      <c r="G51" s="229"/>
      <c r="H51" s="230"/>
      <c r="I51" s="231"/>
      <c r="J51" s="231"/>
      <c r="K51" s="231"/>
      <c r="L51" s="232"/>
      <c r="M51" s="233"/>
      <c r="N51" s="234"/>
      <c r="O51" s="233"/>
      <c r="P51" s="233"/>
      <c r="Q51" s="234"/>
      <c r="R51" s="224"/>
      <c r="S51" s="224"/>
      <c r="T51" s="224"/>
      <c r="U51" s="224"/>
      <c r="V51" s="224"/>
      <c r="W51" s="224"/>
      <c r="X51" s="224"/>
      <c r="Y51" s="225"/>
      <c r="Z51" s="200"/>
    </row>
    <row r="52" spans="1:29" ht="16.8" customHeight="1" x14ac:dyDescent="0.25">
      <c r="A52" s="201"/>
      <c r="B52" s="226"/>
      <c r="C52" s="227"/>
      <c r="D52" s="228"/>
      <c r="E52" s="229"/>
      <c r="F52" s="228"/>
      <c r="G52" s="229"/>
      <c r="H52" s="230"/>
      <c r="I52" s="231"/>
      <c r="J52" s="231"/>
      <c r="K52" s="231"/>
      <c r="L52" s="232"/>
      <c r="M52" s="233"/>
      <c r="N52" s="234"/>
      <c r="O52" s="233"/>
      <c r="P52" s="233"/>
      <c r="Q52" s="234"/>
      <c r="R52" s="224"/>
      <c r="S52" s="224"/>
      <c r="T52" s="224"/>
      <c r="U52" s="224"/>
      <c r="V52" s="224"/>
      <c r="W52" s="224"/>
      <c r="X52" s="224"/>
      <c r="Y52" s="225"/>
      <c r="Z52" s="200"/>
    </row>
    <row r="53" spans="1:29" ht="16.8" customHeight="1" x14ac:dyDescent="0.25">
      <c r="A53" s="201"/>
      <c r="B53" s="226"/>
      <c r="C53" s="227"/>
      <c r="D53" s="228"/>
      <c r="E53" s="229"/>
      <c r="F53" s="228"/>
      <c r="G53" s="229"/>
      <c r="H53" s="230"/>
      <c r="I53" s="231"/>
      <c r="J53" s="231"/>
      <c r="K53" s="231"/>
      <c r="L53" s="232"/>
      <c r="M53" s="233"/>
      <c r="N53" s="234"/>
      <c r="O53" s="233"/>
      <c r="P53" s="233"/>
      <c r="Q53" s="234"/>
      <c r="R53" s="224"/>
      <c r="S53" s="224"/>
      <c r="T53" s="224"/>
      <c r="U53" s="224"/>
      <c r="V53" s="224"/>
      <c r="W53" s="224"/>
      <c r="X53" s="224"/>
      <c r="Y53" s="225"/>
      <c r="Z53" s="200"/>
    </row>
    <row r="54" spans="1:29" ht="16.8" customHeight="1" x14ac:dyDescent="0.25">
      <c r="A54" s="201"/>
      <c r="B54" s="226"/>
      <c r="C54" s="227"/>
      <c r="D54" s="228"/>
      <c r="E54" s="229"/>
      <c r="F54" s="228"/>
      <c r="G54" s="229"/>
      <c r="H54" s="230"/>
      <c r="I54" s="231"/>
      <c r="J54" s="231"/>
      <c r="K54" s="231"/>
      <c r="L54" s="232"/>
      <c r="M54" s="233"/>
      <c r="N54" s="234"/>
      <c r="O54" s="233"/>
      <c r="P54" s="233"/>
      <c r="Q54" s="234"/>
      <c r="R54" s="224"/>
      <c r="S54" s="224"/>
      <c r="T54" s="224"/>
      <c r="U54" s="224"/>
      <c r="V54" s="224"/>
      <c r="W54" s="224"/>
      <c r="X54" s="224"/>
      <c r="Y54" s="225"/>
      <c r="Z54" s="200"/>
    </row>
    <row r="55" spans="1:29" ht="16.8" customHeight="1" x14ac:dyDescent="0.25">
      <c r="A55" s="201"/>
      <c r="B55" s="226"/>
      <c r="C55" s="227"/>
      <c r="D55" s="228"/>
      <c r="E55" s="229"/>
      <c r="F55" s="228"/>
      <c r="G55" s="229"/>
      <c r="H55" s="230"/>
      <c r="I55" s="231"/>
      <c r="J55" s="231"/>
      <c r="K55" s="231"/>
      <c r="L55" s="232"/>
      <c r="M55" s="233"/>
      <c r="N55" s="234"/>
      <c r="O55" s="233"/>
      <c r="P55" s="233"/>
      <c r="Q55" s="234"/>
      <c r="R55" s="224"/>
      <c r="S55" s="224"/>
      <c r="T55" s="224"/>
      <c r="U55" s="224"/>
      <c r="V55" s="224"/>
      <c r="W55" s="224"/>
      <c r="X55" s="224"/>
      <c r="Y55" s="225"/>
      <c r="Z55" s="200"/>
    </row>
    <row r="56" spans="1:29" ht="16.8" customHeight="1" x14ac:dyDescent="0.25">
      <c r="A56" s="201"/>
      <c r="B56" s="226"/>
      <c r="C56" s="227"/>
      <c r="D56" s="228"/>
      <c r="E56" s="229"/>
      <c r="F56" s="228"/>
      <c r="G56" s="229"/>
      <c r="H56" s="230"/>
      <c r="I56" s="231"/>
      <c r="J56" s="231"/>
      <c r="K56" s="231"/>
      <c r="L56" s="232"/>
      <c r="M56" s="233"/>
      <c r="N56" s="234"/>
      <c r="O56" s="233"/>
      <c r="P56" s="233"/>
      <c r="Q56" s="234"/>
      <c r="R56" s="224"/>
      <c r="S56" s="224"/>
      <c r="T56" s="224"/>
      <c r="U56" s="224"/>
      <c r="V56" s="224"/>
      <c r="W56" s="224"/>
      <c r="X56" s="224"/>
      <c r="Y56" s="225"/>
      <c r="Z56" s="200"/>
    </row>
    <row r="57" spans="1:29" ht="16.8" customHeight="1" x14ac:dyDescent="0.25">
      <c r="A57" s="201"/>
      <c r="B57" s="226"/>
      <c r="C57" s="227"/>
      <c r="D57" s="228"/>
      <c r="E57" s="229"/>
      <c r="F57" s="228"/>
      <c r="G57" s="229"/>
      <c r="H57" s="230"/>
      <c r="I57" s="231"/>
      <c r="J57" s="231"/>
      <c r="K57" s="231"/>
      <c r="L57" s="232"/>
      <c r="M57" s="233"/>
      <c r="N57" s="234"/>
      <c r="O57" s="233"/>
      <c r="P57" s="233"/>
      <c r="Q57" s="234"/>
      <c r="R57" s="224"/>
      <c r="S57" s="224"/>
      <c r="T57" s="224"/>
      <c r="U57" s="224"/>
      <c r="V57" s="224"/>
      <c r="W57" s="224"/>
      <c r="X57" s="224"/>
      <c r="Y57" s="225"/>
      <c r="Z57" s="200"/>
    </row>
    <row r="58" spans="1:29" ht="17.25" customHeight="1" x14ac:dyDescent="0.25">
      <c r="A58" s="201"/>
      <c r="B58" s="653"/>
      <c r="C58" s="654"/>
      <c r="D58" s="683"/>
      <c r="E58" s="684"/>
      <c r="F58" s="683"/>
      <c r="G58" s="684"/>
      <c r="H58" s="685"/>
      <c r="I58" s="682"/>
      <c r="J58" s="682"/>
      <c r="K58" s="682"/>
      <c r="L58" s="690"/>
      <c r="M58" s="688"/>
      <c r="N58" s="689"/>
      <c r="O58" s="688"/>
      <c r="P58" s="688"/>
      <c r="Q58" s="689"/>
      <c r="R58" s="686"/>
      <c r="S58" s="686"/>
      <c r="T58" s="686"/>
      <c r="U58" s="686"/>
      <c r="V58" s="686"/>
      <c r="W58" s="686"/>
      <c r="X58" s="686"/>
      <c r="Y58" s="687"/>
      <c r="Z58" s="200"/>
    </row>
    <row r="59" spans="1:29" ht="16.5" customHeight="1" thickBot="1" x14ac:dyDescent="0.3">
      <c r="A59" s="201"/>
      <c r="B59" s="658" t="s">
        <v>58</v>
      </c>
      <c r="C59" s="659"/>
      <c r="D59" s="659"/>
      <c r="E59" s="659"/>
      <c r="F59" s="659"/>
      <c r="G59" s="659"/>
      <c r="H59" s="659"/>
      <c r="I59" s="757">
        <v>2.31</v>
      </c>
      <c r="J59" s="757"/>
      <c r="K59" s="757"/>
      <c r="L59" s="670">
        <v>93.25</v>
      </c>
      <c r="M59" s="670"/>
      <c r="N59" s="670"/>
      <c r="O59" s="670">
        <v>6.75</v>
      </c>
      <c r="P59" s="670"/>
      <c r="Q59" s="670"/>
      <c r="R59" s="660"/>
      <c r="S59" s="660"/>
      <c r="T59" s="660"/>
      <c r="U59" s="660"/>
      <c r="V59" s="660"/>
      <c r="W59" s="660"/>
      <c r="X59" s="660"/>
      <c r="Y59" s="661"/>
      <c r="Z59" s="200"/>
    </row>
    <row r="60" spans="1:29" ht="25.5" customHeight="1" thickBot="1" x14ac:dyDescent="0.3">
      <c r="A60" s="201"/>
      <c r="B60" s="668" t="s">
        <v>59</v>
      </c>
      <c r="C60" s="669"/>
      <c r="D60" s="669"/>
      <c r="E60" s="669"/>
      <c r="F60" s="669"/>
      <c r="G60" s="669"/>
      <c r="H60" s="669"/>
      <c r="I60" s="655">
        <v>100</v>
      </c>
      <c r="J60" s="655"/>
      <c r="K60" s="655"/>
      <c r="L60" s="656"/>
      <c r="M60" s="656"/>
      <c r="N60" s="656"/>
      <c r="O60" s="656"/>
      <c r="P60" s="656"/>
      <c r="Q60" s="656"/>
      <c r="R60" s="656"/>
      <c r="S60" s="656"/>
      <c r="T60" s="656"/>
      <c r="U60" s="656"/>
      <c r="V60" s="656"/>
      <c r="W60" s="656"/>
      <c r="X60" s="656"/>
      <c r="Y60" s="657"/>
      <c r="Z60" s="200"/>
    </row>
    <row r="61" spans="1:29" ht="15" customHeight="1" x14ac:dyDescent="0.25">
      <c r="A61" s="199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7"/>
    </row>
    <row r="62" spans="1:29" ht="16.5" customHeight="1" x14ac:dyDescent="0.25">
      <c r="S62" s="196"/>
      <c r="T62" s="196"/>
      <c r="U62" s="196"/>
    </row>
    <row r="63" spans="1:29" ht="15.6" customHeight="1" x14ac:dyDescent="0.25">
      <c r="A63" s="195" t="s">
        <v>60</v>
      </c>
      <c r="B63" s="194" t="s">
        <v>61</v>
      </c>
      <c r="C63" s="193"/>
      <c r="D63" s="193"/>
      <c r="E63" s="193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U63" s="191"/>
      <c r="V63" s="190"/>
      <c r="W63" s="190"/>
      <c r="X63" s="190"/>
      <c r="Y63" s="190"/>
      <c r="Z63" s="189"/>
      <c r="AA63" s="175"/>
      <c r="AB63" s="175"/>
      <c r="AC63" s="175"/>
    </row>
    <row r="64" spans="1:29" ht="26.4" customHeight="1" x14ac:dyDescent="0.25">
      <c r="A64" s="671" t="s">
        <v>62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3"/>
      <c r="R64" s="674" t="s">
        <v>63</v>
      </c>
      <c r="S64" s="675"/>
      <c r="T64" s="676"/>
      <c r="U64" s="530" t="s">
        <v>73</v>
      </c>
      <c r="V64" s="531"/>
      <c r="W64" s="531"/>
      <c r="X64" s="532"/>
      <c r="Y64" s="532"/>
      <c r="Z64" s="533"/>
      <c r="AA64" s="175"/>
      <c r="AB64" s="175"/>
      <c r="AC64" s="175"/>
    </row>
    <row r="65" spans="1:29" ht="15.6" customHeight="1" x14ac:dyDescent="0.25">
      <c r="A65" s="712" t="s">
        <v>64</v>
      </c>
      <c r="B65" s="713"/>
      <c r="C65" s="713"/>
      <c r="D65" s="713"/>
      <c r="E65" s="713"/>
      <c r="F65" s="713"/>
      <c r="G65" s="713"/>
      <c r="H65" s="713"/>
      <c r="I65" s="713"/>
      <c r="J65" s="713"/>
      <c r="K65" s="713"/>
      <c r="L65" s="713"/>
      <c r="M65" s="713"/>
      <c r="N65" s="713"/>
      <c r="O65" s="713"/>
      <c r="P65" s="713"/>
      <c r="Q65" s="714"/>
      <c r="R65" s="674" t="s">
        <v>65</v>
      </c>
      <c r="S65" s="675"/>
      <c r="T65" s="676"/>
      <c r="U65" s="534" t="s">
        <v>66</v>
      </c>
      <c r="V65" s="535"/>
      <c r="W65" s="535"/>
      <c r="X65" s="536"/>
      <c r="Y65" s="536"/>
      <c r="Z65" s="537"/>
      <c r="AA65" s="175"/>
      <c r="AB65" s="175"/>
      <c r="AC65" s="175"/>
    </row>
    <row r="66" spans="1:29" ht="15.6" customHeight="1" x14ac:dyDescent="0.25">
      <c r="A66" s="715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7"/>
      <c r="R66" s="674"/>
      <c r="S66" s="675"/>
      <c r="T66" s="676"/>
      <c r="U66" s="538"/>
      <c r="V66" s="539"/>
      <c r="W66" s="539"/>
      <c r="X66" s="540"/>
      <c r="Y66" s="540"/>
      <c r="Z66" s="541"/>
      <c r="AA66" s="175"/>
      <c r="AB66" s="175"/>
      <c r="AC66" s="175"/>
    </row>
    <row r="67" spans="1:29" ht="15.6" customHeight="1" x14ac:dyDescent="0.25">
      <c r="A67" s="188" t="s">
        <v>67</v>
      </c>
      <c r="B67" s="187" t="s">
        <v>68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86"/>
      <c r="R67" s="674"/>
      <c r="S67" s="675"/>
      <c r="T67" s="676"/>
      <c r="U67" s="542"/>
      <c r="V67" s="543"/>
      <c r="W67" s="543"/>
      <c r="X67" s="544"/>
      <c r="Y67" s="544"/>
      <c r="Z67" s="545"/>
      <c r="AA67" s="175"/>
      <c r="AB67" s="175"/>
      <c r="AC67" s="175"/>
    </row>
    <row r="68" spans="1:29" ht="15.6" customHeight="1" x14ac:dyDescent="0.25">
      <c r="A68" s="662"/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4"/>
      <c r="R68" s="674" t="s">
        <v>69</v>
      </c>
      <c r="S68" s="675"/>
      <c r="T68" s="676"/>
      <c r="U68" s="63"/>
      <c r="V68" s="62"/>
      <c r="W68" s="62"/>
      <c r="X68" s="62"/>
      <c r="Y68" s="62"/>
      <c r="Z68" s="61"/>
      <c r="AA68" s="175"/>
      <c r="AB68" s="175"/>
      <c r="AC68" s="175"/>
    </row>
    <row r="69" spans="1:29" ht="15.6" customHeight="1" x14ac:dyDescent="0.25">
      <c r="A69" s="662"/>
      <c r="B69" s="663"/>
      <c r="C69" s="663"/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4"/>
      <c r="R69" s="674"/>
      <c r="S69" s="675"/>
      <c r="T69" s="676"/>
      <c r="U69" s="60"/>
      <c r="V69" s="539"/>
      <c r="W69" s="539"/>
      <c r="X69" s="539"/>
      <c r="Y69" s="539"/>
      <c r="Z69" s="59"/>
      <c r="AA69" s="175"/>
      <c r="AB69" s="175"/>
      <c r="AC69" s="175"/>
    </row>
    <row r="70" spans="1:29" ht="15.6" customHeight="1" x14ac:dyDescent="0.25">
      <c r="A70" s="662"/>
      <c r="B70" s="663"/>
      <c r="C70" s="663"/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4"/>
      <c r="R70" s="674"/>
      <c r="S70" s="675"/>
      <c r="T70" s="676"/>
      <c r="U70" s="60"/>
      <c r="V70" s="539"/>
      <c r="W70" s="539"/>
      <c r="X70" s="539"/>
      <c r="Y70" s="539"/>
      <c r="Z70" s="59"/>
      <c r="AA70" s="175"/>
      <c r="AB70" s="175"/>
      <c r="AC70" s="175"/>
    </row>
    <row r="71" spans="1:29" ht="15.6" customHeight="1" x14ac:dyDescent="0.25">
      <c r="A71" s="665"/>
      <c r="B71" s="666"/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7"/>
      <c r="R71" s="677"/>
      <c r="S71" s="678"/>
      <c r="T71" s="679"/>
      <c r="U71" s="58"/>
      <c r="V71" s="57"/>
      <c r="W71" s="57"/>
      <c r="X71" s="57"/>
      <c r="Y71" s="57"/>
      <c r="Z71" s="56"/>
      <c r="AA71" s="175"/>
      <c r="AB71" s="175"/>
      <c r="AC71" s="175"/>
    </row>
    <row r="72" spans="1:29" ht="16.5" customHeight="1" x14ac:dyDescent="0.25">
      <c r="R72" s="177"/>
      <c r="S72" s="177"/>
      <c r="T72" s="177"/>
      <c r="U72" s="176"/>
      <c r="V72" s="176"/>
      <c r="W72" s="176"/>
      <c r="X72" s="176"/>
      <c r="Y72" s="176"/>
      <c r="Z72" s="176"/>
      <c r="AA72" s="175"/>
      <c r="AB72" s="175"/>
      <c r="AC72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C37E-85E1-49F7-A8E1-5D09434A8B97}">
  <sheetPr>
    <pageSetUpPr fitToPage="1"/>
  </sheetPr>
  <dimension ref="A1:AN72"/>
  <sheetViews>
    <sheetView workbookViewId="0">
      <selection activeCell="U64" sqref="U64:Z71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58</v>
      </c>
      <c r="J5" s="468"/>
      <c r="K5" s="469"/>
      <c r="L5" s="514" t="s">
        <v>3</v>
      </c>
      <c r="M5" s="515"/>
      <c r="N5" s="515"/>
      <c r="O5" s="516"/>
      <c r="P5" s="499" t="s">
        <v>284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283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114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283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128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2.5019999999999998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2.4039999999999999</v>
      </c>
      <c r="J29" s="457"/>
      <c r="K29" s="457"/>
      <c r="L29" s="458">
        <v>96.1</v>
      </c>
      <c r="M29" s="459"/>
      <c r="N29" s="460"/>
      <c r="O29" s="459">
        <v>3.9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2.383</v>
      </c>
      <c r="J30" s="457"/>
      <c r="K30" s="457"/>
      <c r="L30" s="458">
        <v>95.2</v>
      </c>
      <c r="M30" s="459"/>
      <c r="N30" s="460"/>
      <c r="O30" s="459">
        <v>4.8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2.3359999999999999</v>
      </c>
      <c r="J31" s="457"/>
      <c r="K31" s="457"/>
      <c r="L31" s="458">
        <v>93.4</v>
      </c>
      <c r="M31" s="459"/>
      <c r="N31" s="460"/>
      <c r="O31" s="459">
        <v>6.6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2.3359999999999999</v>
      </c>
      <c r="J32" s="457"/>
      <c r="K32" s="457"/>
      <c r="L32" s="458">
        <v>93.4</v>
      </c>
      <c r="M32" s="459"/>
      <c r="N32" s="460"/>
      <c r="O32" s="459">
        <v>6.6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2.3029999999999999</v>
      </c>
      <c r="J33" s="457"/>
      <c r="K33" s="457"/>
      <c r="L33" s="458">
        <v>92</v>
      </c>
      <c r="M33" s="459"/>
      <c r="N33" s="460"/>
      <c r="O33" s="459">
        <v>8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2.3180000000000001</v>
      </c>
      <c r="J34" s="457"/>
      <c r="K34" s="457"/>
      <c r="L34" s="458">
        <v>92.6</v>
      </c>
      <c r="M34" s="459"/>
      <c r="N34" s="460"/>
      <c r="O34" s="459">
        <v>7.4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2.3639999999999999</v>
      </c>
      <c r="J35" s="457"/>
      <c r="K35" s="457"/>
      <c r="L35" s="458">
        <v>94.5</v>
      </c>
      <c r="M35" s="459"/>
      <c r="N35" s="460"/>
      <c r="O35" s="459">
        <v>5.5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2.3839999999999999</v>
      </c>
      <c r="J36" s="457"/>
      <c r="K36" s="457"/>
      <c r="L36" s="458">
        <v>95.3</v>
      </c>
      <c r="M36" s="459"/>
      <c r="N36" s="460"/>
      <c r="O36" s="459">
        <v>4.7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90"/>
      <c r="C37" s="89"/>
      <c r="D37" s="88"/>
      <c r="E37" s="87"/>
      <c r="F37" s="88"/>
      <c r="G37" s="87"/>
      <c r="H37" s="86"/>
      <c r="I37" s="85"/>
      <c r="J37" s="85"/>
      <c r="K37" s="85"/>
      <c r="L37" s="84"/>
      <c r="M37" s="83"/>
      <c r="N37" s="82"/>
      <c r="O37" s="83"/>
      <c r="P37" s="83"/>
      <c r="Q37" s="82"/>
      <c r="R37" s="81"/>
      <c r="S37" s="81"/>
      <c r="T37" s="81"/>
      <c r="U37" s="81"/>
      <c r="V37" s="81"/>
      <c r="W37" s="81"/>
      <c r="X37" s="81"/>
      <c r="Y37" s="80"/>
      <c r="Z37" s="78"/>
    </row>
    <row r="38" spans="1:26" ht="16.8" customHeight="1" x14ac:dyDescent="0.25">
      <c r="A38" s="79"/>
      <c r="B38" s="90"/>
      <c r="C38" s="89"/>
      <c r="D38" s="88"/>
      <c r="E38" s="87"/>
      <c r="F38" s="88"/>
      <c r="G38" s="87"/>
      <c r="H38" s="86"/>
      <c r="I38" s="85"/>
      <c r="J38" s="85"/>
      <c r="K38" s="85"/>
      <c r="L38" s="84"/>
      <c r="M38" s="83"/>
      <c r="N38" s="82"/>
      <c r="O38" s="83"/>
      <c r="P38" s="83"/>
      <c r="Q38" s="82"/>
      <c r="R38" s="81"/>
      <c r="S38" s="81"/>
      <c r="T38" s="81"/>
      <c r="U38" s="81"/>
      <c r="V38" s="81"/>
      <c r="W38" s="81"/>
      <c r="X38" s="81"/>
      <c r="Y38" s="80"/>
      <c r="Z38" s="78"/>
    </row>
    <row r="39" spans="1:26" ht="16.8" customHeight="1" x14ac:dyDescent="0.25">
      <c r="A39" s="79"/>
      <c r="B39" s="90"/>
      <c r="C39" s="89"/>
      <c r="D39" s="88"/>
      <c r="E39" s="87"/>
      <c r="F39" s="88"/>
      <c r="G39" s="87"/>
      <c r="H39" s="86"/>
      <c r="I39" s="85"/>
      <c r="J39" s="85"/>
      <c r="K39" s="85"/>
      <c r="L39" s="84"/>
      <c r="M39" s="83"/>
      <c r="N39" s="82"/>
      <c r="O39" s="83"/>
      <c r="P39" s="83"/>
      <c r="Q39" s="82"/>
      <c r="R39" s="81"/>
      <c r="S39" s="81"/>
      <c r="T39" s="81"/>
      <c r="U39" s="81"/>
      <c r="V39" s="81"/>
      <c r="W39" s="81"/>
      <c r="X39" s="81"/>
      <c r="Y39" s="80"/>
      <c r="Z39" s="78"/>
    </row>
    <row r="40" spans="1:26" ht="16.8" customHeight="1" x14ac:dyDescent="0.25">
      <c r="A40" s="79"/>
      <c r="B40" s="90"/>
      <c r="C40" s="89"/>
      <c r="D40" s="88"/>
      <c r="E40" s="87"/>
      <c r="F40" s="88"/>
      <c r="G40" s="87"/>
      <c r="H40" s="86"/>
      <c r="I40" s="85"/>
      <c r="J40" s="85"/>
      <c r="K40" s="85"/>
      <c r="L40" s="84"/>
      <c r="M40" s="83"/>
      <c r="N40" s="82"/>
      <c r="O40" s="83"/>
      <c r="P40" s="83"/>
      <c r="Q40" s="82"/>
      <c r="R40" s="81"/>
      <c r="S40" s="81"/>
      <c r="T40" s="81"/>
      <c r="U40" s="81"/>
      <c r="V40" s="81"/>
      <c r="W40" s="81"/>
      <c r="X40" s="81"/>
      <c r="Y40" s="80"/>
      <c r="Z40" s="78"/>
    </row>
    <row r="41" spans="1:26" ht="16.8" customHeight="1" x14ac:dyDescent="0.25">
      <c r="A41" s="79"/>
      <c r="B41" s="90"/>
      <c r="C41" s="89"/>
      <c r="D41" s="88"/>
      <c r="E41" s="87"/>
      <c r="F41" s="88"/>
      <c r="G41" s="87"/>
      <c r="H41" s="86"/>
      <c r="I41" s="85"/>
      <c r="J41" s="85"/>
      <c r="K41" s="85"/>
      <c r="L41" s="84"/>
      <c r="M41" s="83"/>
      <c r="N41" s="82"/>
      <c r="O41" s="83"/>
      <c r="P41" s="83"/>
      <c r="Q41" s="82"/>
      <c r="R41" s="81"/>
      <c r="S41" s="81"/>
      <c r="T41" s="81"/>
      <c r="U41" s="81"/>
      <c r="V41" s="81"/>
      <c r="W41" s="81"/>
      <c r="X41" s="81"/>
      <c r="Y41" s="80"/>
      <c r="Z41" s="78"/>
    </row>
    <row r="42" spans="1:26" ht="16.8" customHeight="1" x14ac:dyDescent="0.25">
      <c r="A42" s="79"/>
      <c r="B42" s="90"/>
      <c r="C42" s="89"/>
      <c r="D42" s="88"/>
      <c r="E42" s="87"/>
      <c r="F42" s="88"/>
      <c r="G42" s="87"/>
      <c r="H42" s="86"/>
      <c r="I42" s="85"/>
      <c r="J42" s="85"/>
      <c r="K42" s="85"/>
      <c r="L42" s="84"/>
      <c r="M42" s="83"/>
      <c r="N42" s="82"/>
      <c r="O42" s="83"/>
      <c r="P42" s="83"/>
      <c r="Q42" s="82"/>
      <c r="R42" s="81"/>
      <c r="S42" s="81"/>
      <c r="T42" s="81"/>
      <c r="U42" s="81"/>
      <c r="V42" s="81"/>
      <c r="W42" s="81"/>
      <c r="X42" s="81"/>
      <c r="Y42" s="80"/>
      <c r="Z42" s="78"/>
    </row>
    <row r="43" spans="1:26" ht="16.8" customHeight="1" x14ac:dyDescent="0.25">
      <c r="A43" s="79"/>
      <c r="B43" s="90"/>
      <c r="C43" s="89"/>
      <c r="D43" s="88"/>
      <c r="E43" s="87"/>
      <c r="F43" s="88"/>
      <c r="G43" s="87"/>
      <c r="H43" s="86"/>
      <c r="I43" s="85"/>
      <c r="J43" s="85"/>
      <c r="K43" s="85"/>
      <c r="L43" s="84"/>
      <c r="M43" s="83"/>
      <c r="N43" s="82"/>
      <c r="O43" s="83"/>
      <c r="P43" s="83"/>
      <c r="Q43" s="82"/>
      <c r="R43" s="81"/>
      <c r="S43" s="81"/>
      <c r="T43" s="81"/>
      <c r="U43" s="81"/>
      <c r="V43" s="81"/>
      <c r="W43" s="81"/>
      <c r="X43" s="81"/>
      <c r="Y43" s="80"/>
      <c r="Z43" s="78"/>
    </row>
    <row r="44" spans="1:26" ht="16.8" customHeight="1" x14ac:dyDescent="0.25">
      <c r="A44" s="79"/>
      <c r="B44" s="90"/>
      <c r="C44" s="89"/>
      <c r="D44" s="88"/>
      <c r="E44" s="87"/>
      <c r="F44" s="88"/>
      <c r="G44" s="87"/>
      <c r="H44" s="86"/>
      <c r="I44" s="85"/>
      <c r="J44" s="85"/>
      <c r="K44" s="85"/>
      <c r="L44" s="84"/>
      <c r="M44" s="83"/>
      <c r="N44" s="82"/>
      <c r="O44" s="83"/>
      <c r="P44" s="83"/>
      <c r="Q44" s="82"/>
      <c r="R44" s="81"/>
      <c r="S44" s="81"/>
      <c r="T44" s="81"/>
      <c r="U44" s="81"/>
      <c r="V44" s="81"/>
      <c r="W44" s="81"/>
      <c r="X44" s="81"/>
      <c r="Y44" s="80"/>
      <c r="Z44" s="78"/>
    </row>
    <row r="45" spans="1:26" ht="16.8" customHeight="1" x14ac:dyDescent="0.25">
      <c r="A45" s="79"/>
      <c r="B45" s="90"/>
      <c r="C45" s="89"/>
      <c r="D45" s="88"/>
      <c r="E45" s="87"/>
      <c r="F45" s="88"/>
      <c r="G45" s="87"/>
      <c r="H45" s="86"/>
      <c r="I45" s="85"/>
      <c r="J45" s="85"/>
      <c r="K45" s="85"/>
      <c r="L45" s="84"/>
      <c r="M45" s="83"/>
      <c r="N45" s="82"/>
      <c r="O45" s="83"/>
      <c r="P45" s="83"/>
      <c r="Q45" s="82"/>
      <c r="R45" s="81"/>
      <c r="S45" s="81"/>
      <c r="T45" s="81"/>
      <c r="U45" s="81"/>
      <c r="V45" s="81"/>
      <c r="W45" s="81"/>
      <c r="X45" s="81"/>
      <c r="Y45" s="80"/>
      <c r="Z45" s="78"/>
    </row>
    <row r="46" spans="1:26" ht="16.8" customHeight="1" x14ac:dyDescent="0.25">
      <c r="A46" s="79"/>
      <c r="B46" s="90"/>
      <c r="C46" s="89"/>
      <c r="D46" s="88"/>
      <c r="E46" s="87"/>
      <c r="F46" s="88"/>
      <c r="G46" s="87"/>
      <c r="H46" s="86"/>
      <c r="I46" s="85"/>
      <c r="J46" s="85"/>
      <c r="K46" s="85"/>
      <c r="L46" s="84"/>
      <c r="M46" s="83"/>
      <c r="N46" s="82"/>
      <c r="O46" s="83"/>
      <c r="P46" s="83"/>
      <c r="Q46" s="82"/>
      <c r="R46" s="81"/>
      <c r="S46" s="81"/>
      <c r="T46" s="81"/>
      <c r="U46" s="81"/>
      <c r="V46" s="81"/>
      <c r="W46" s="81"/>
      <c r="X46" s="81"/>
      <c r="Y46" s="80"/>
      <c r="Z46" s="78"/>
    </row>
    <row r="47" spans="1:26" ht="16.8" customHeight="1" x14ac:dyDescent="0.25">
      <c r="A47" s="79"/>
      <c r="B47" s="90"/>
      <c r="C47" s="89"/>
      <c r="D47" s="88"/>
      <c r="E47" s="87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</row>
    <row r="48" spans="1:26" ht="16.8" customHeight="1" x14ac:dyDescent="0.25">
      <c r="A48" s="79"/>
      <c r="B48" s="90"/>
      <c r="C48" s="89"/>
      <c r="D48" s="88"/>
      <c r="E48" s="87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</row>
    <row r="49" spans="1:29" ht="16.8" customHeight="1" x14ac:dyDescent="0.25">
      <c r="A49" s="79"/>
      <c r="B49" s="90"/>
      <c r="C49" s="89"/>
      <c r="D49" s="88"/>
      <c r="E49" s="87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8" customHeight="1" x14ac:dyDescent="0.25">
      <c r="A50" s="79"/>
      <c r="B50" s="90"/>
      <c r="C50" s="89"/>
      <c r="D50" s="88"/>
      <c r="E50" s="87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2.35</v>
      </c>
      <c r="J59" s="562"/>
      <c r="K59" s="562"/>
      <c r="L59" s="555">
        <v>94.06</v>
      </c>
      <c r="M59" s="555"/>
      <c r="N59" s="555"/>
      <c r="O59" s="555">
        <v>5.94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139">
    <mergeCell ref="B22:H22"/>
    <mergeCell ref="I22:M22"/>
    <mergeCell ref="H25:P25"/>
    <mergeCell ref="I32:K32"/>
    <mergeCell ref="L32:N32"/>
    <mergeCell ref="O30:Q30"/>
    <mergeCell ref="F30:H30"/>
    <mergeCell ref="F34:H34"/>
    <mergeCell ref="I34:K34"/>
    <mergeCell ref="O22:Q22"/>
    <mergeCell ref="L27:N27"/>
    <mergeCell ref="Q25:T25"/>
    <mergeCell ref="O27:Q27"/>
    <mergeCell ref="O28:Q28"/>
    <mergeCell ref="L28:N28"/>
    <mergeCell ref="R27:Y28"/>
    <mergeCell ref="B29:C29"/>
    <mergeCell ref="D29:E29"/>
    <mergeCell ref="F29:H29"/>
    <mergeCell ref="I29:K29"/>
    <mergeCell ref="L29:N29"/>
    <mergeCell ref="I27:K28"/>
    <mergeCell ref="O59:Q59"/>
    <mergeCell ref="L59:N59"/>
    <mergeCell ref="O29:Q29"/>
    <mergeCell ref="V22:X22"/>
    <mergeCell ref="R59:Y59"/>
    <mergeCell ref="U64:Z64"/>
    <mergeCell ref="I30:K30"/>
    <mergeCell ref="L30:N30"/>
    <mergeCell ref="B33:C33"/>
    <mergeCell ref="D33:E33"/>
    <mergeCell ref="I60:K60"/>
    <mergeCell ref="L60:Y60"/>
    <mergeCell ref="B59:H59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O36:Q36"/>
    <mergeCell ref="R36:Y36"/>
    <mergeCell ref="A64:Q64"/>
    <mergeCell ref="I59:K59"/>
    <mergeCell ref="B36:C36"/>
    <mergeCell ref="D36:E36"/>
    <mergeCell ref="F36:H36"/>
    <mergeCell ref="I36:K36"/>
    <mergeCell ref="L36:N36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L34:N34"/>
    <mergeCell ref="O32:Q32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4E18-201F-4FFC-8C7F-DC18FE2C3A49}">
  <sheetPr>
    <pageSetUpPr fitToPage="1"/>
  </sheetPr>
  <dimension ref="A1:AN72"/>
  <sheetViews>
    <sheetView workbookViewId="0">
      <selection activeCell="I41" sqref="I41:K41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57</v>
      </c>
      <c r="J5" s="468"/>
      <c r="K5" s="469"/>
      <c r="L5" s="514" t="s">
        <v>3</v>
      </c>
      <c r="M5" s="515"/>
      <c r="N5" s="515"/>
      <c r="O5" s="516"/>
      <c r="P5" s="499" t="s">
        <v>277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283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56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283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282</v>
      </c>
      <c r="T13" s="462"/>
      <c r="U13" s="462"/>
      <c r="V13" s="462"/>
      <c r="W13" s="462"/>
      <c r="X13" s="462"/>
      <c r="Y13" s="462"/>
      <c r="Z13" s="762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2.4729999999999999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759" t="s">
        <v>281</v>
      </c>
      <c r="E29" s="537"/>
      <c r="F29" s="454"/>
      <c r="G29" s="455"/>
      <c r="H29" s="456"/>
      <c r="I29" s="457">
        <v>2.294</v>
      </c>
      <c r="J29" s="457"/>
      <c r="K29" s="457"/>
      <c r="L29" s="458">
        <f>I29*100/$Q$25</f>
        <v>92.761827739587559</v>
      </c>
      <c r="M29" s="459"/>
      <c r="N29" s="460"/>
      <c r="O29" s="459">
        <f>100-L29</f>
        <v>7.2381722604124406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760"/>
      <c r="E30" s="541"/>
      <c r="F30" s="454"/>
      <c r="G30" s="455"/>
      <c r="H30" s="456"/>
      <c r="I30" s="457">
        <v>2.278</v>
      </c>
      <c r="J30" s="457"/>
      <c r="K30" s="457"/>
      <c r="L30" s="458">
        <f t="shared" ref="L30:L46" si="0">I30*100/$Q$25</f>
        <v>92.11484027496968</v>
      </c>
      <c r="M30" s="459"/>
      <c r="N30" s="460"/>
      <c r="O30" s="459">
        <f t="shared" ref="O30:O46" si="1">100-L30</f>
        <v>7.88515972503032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760"/>
      <c r="E31" s="541"/>
      <c r="F31" s="454"/>
      <c r="G31" s="455"/>
      <c r="H31" s="456"/>
      <c r="I31" s="457">
        <v>2.2759999999999998</v>
      </c>
      <c r="J31" s="457"/>
      <c r="K31" s="457"/>
      <c r="L31" s="458">
        <f t="shared" si="0"/>
        <v>92.033966841892436</v>
      </c>
      <c r="M31" s="459"/>
      <c r="N31" s="460"/>
      <c r="O31" s="459">
        <f t="shared" si="1"/>
        <v>7.9660331581075638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760"/>
      <c r="E32" s="541"/>
      <c r="F32" s="454"/>
      <c r="G32" s="455"/>
      <c r="H32" s="456"/>
      <c r="I32" s="457">
        <v>2.2759999999999998</v>
      </c>
      <c r="J32" s="457"/>
      <c r="K32" s="457"/>
      <c r="L32" s="458">
        <f t="shared" si="0"/>
        <v>92.033966841892436</v>
      </c>
      <c r="M32" s="459"/>
      <c r="N32" s="460"/>
      <c r="O32" s="459">
        <f t="shared" si="1"/>
        <v>7.9660331581075638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761"/>
      <c r="E33" s="545"/>
      <c r="F33" s="454"/>
      <c r="G33" s="455"/>
      <c r="H33" s="456"/>
      <c r="I33" s="457">
        <v>2.286</v>
      </c>
      <c r="J33" s="457"/>
      <c r="K33" s="457"/>
      <c r="L33" s="458">
        <f t="shared" si="0"/>
        <v>92.438334007278613</v>
      </c>
      <c r="M33" s="459"/>
      <c r="N33" s="460"/>
      <c r="O33" s="459">
        <f t="shared" si="1"/>
        <v>7.5616659927213874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759" t="s">
        <v>280</v>
      </c>
      <c r="E34" s="537"/>
      <c r="F34" s="454"/>
      <c r="G34" s="455"/>
      <c r="H34" s="456"/>
      <c r="I34" s="457">
        <v>2.2810000000000001</v>
      </c>
      <c r="J34" s="457"/>
      <c r="K34" s="457"/>
      <c r="L34" s="458">
        <f t="shared" si="0"/>
        <v>92.236150424585531</v>
      </c>
      <c r="M34" s="459"/>
      <c r="N34" s="460"/>
      <c r="O34" s="459">
        <f t="shared" si="1"/>
        <v>7.7638495754144685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760"/>
      <c r="E35" s="541"/>
      <c r="F35" s="454"/>
      <c r="G35" s="455"/>
      <c r="H35" s="456"/>
      <c r="I35" s="457">
        <v>2.2829999999999999</v>
      </c>
      <c r="J35" s="457"/>
      <c r="K35" s="457"/>
      <c r="L35" s="458">
        <f t="shared" si="0"/>
        <v>92.317023857662761</v>
      </c>
      <c r="M35" s="459"/>
      <c r="N35" s="460"/>
      <c r="O35" s="459">
        <f t="shared" si="1"/>
        <v>7.6829761423372389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760"/>
      <c r="E36" s="541"/>
      <c r="F36" s="454"/>
      <c r="G36" s="455"/>
      <c r="H36" s="456"/>
      <c r="I36" s="457">
        <v>2.3479999999999999</v>
      </c>
      <c r="J36" s="457"/>
      <c r="K36" s="457"/>
      <c r="L36" s="458">
        <f t="shared" si="0"/>
        <v>94.945410432672858</v>
      </c>
      <c r="M36" s="459"/>
      <c r="N36" s="460"/>
      <c r="O36" s="459">
        <f t="shared" si="1"/>
        <v>5.0545895673271417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760"/>
      <c r="E37" s="541"/>
      <c r="F37" s="454"/>
      <c r="G37" s="455"/>
      <c r="H37" s="456"/>
      <c r="I37" s="457">
        <v>2.2810000000000001</v>
      </c>
      <c r="J37" s="457"/>
      <c r="K37" s="457"/>
      <c r="L37" s="458">
        <f t="shared" si="0"/>
        <v>92.236150424585531</v>
      </c>
      <c r="M37" s="459"/>
      <c r="N37" s="460"/>
      <c r="O37" s="459">
        <f t="shared" si="1"/>
        <v>7.7638495754144685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760"/>
      <c r="E38" s="541"/>
      <c r="F38" s="454"/>
      <c r="G38" s="455"/>
      <c r="H38" s="456"/>
      <c r="I38" s="457">
        <v>2.3119999999999998</v>
      </c>
      <c r="J38" s="457"/>
      <c r="K38" s="457"/>
      <c r="L38" s="458">
        <f t="shared" si="0"/>
        <v>93.489688637282654</v>
      </c>
      <c r="M38" s="459"/>
      <c r="N38" s="460"/>
      <c r="O38" s="459">
        <f t="shared" si="1"/>
        <v>6.5103113627173457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760"/>
      <c r="E39" s="541"/>
      <c r="F39" s="454"/>
      <c r="G39" s="455"/>
      <c r="H39" s="456"/>
      <c r="I39" s="457">
        <v>2.3119999999999998</v>
      </c>
      <c r="J39" s="457"/>
      <c r="K39" s="457"/>
      <c r="L39" s="458">
        <f t="shared" si="0"/>
        <v>93.489688637282654</v>
      </c>
      <c r="M39" s="459"/>
      <c r="N39" s="460"/>
      <c r="O39" s="459">
        <f t="shared" si="1"/>
        <v>6.5103113627173457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761"/>
      <c r="E40" s="545"/>
      <c r="F40" s="454"/>
      <c r="G40" s="455"/>
      <c r="H40" s="456"/>
      <c r="I40" s="457">
        <v>2.2770000000000001</v>
      </c>
      <c r="J40" s="457"/>
      <c r="K40" s="457"/>
      <c r="L40" s="458">
        <f t="shared" si="0"/>
        <v>92.074403558431072</v>
      </c>
      <c r="M40" s="459"/>
      <c r="N40" s="460"/>
      <c r="O40" s="459">
        <f t="shared" si="1"/>
        <v>7.9255964415689277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759" t="s">
        <v>279</v>
      </c>
      <c r="E41" s="537"/>
      <c r="F41" s="454"/>
      <c r="G41" s="455"/>
      <c r="H41" s="456"/>
      <c r="I41" s="457">
        <v>2.2789999999999999</v>
      </c>
      <c r="J41" s="457"/>
      <c r="K41" s="457"/>
      <c r="L41" s="458">
        <f t="shared" si="0"/>
        <v>92.155276991508288</v>
      </c>
      <c r="M41" s="459"/>
      <c r="N41" s="460"/>
      <c r="O41" s="459">
        <f t="shared" si="1"/>
        <v>7.8447230084917123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760"/>
      <c r="E42" s="541"/>
      <c r="F42" s="454"/>
      <c r="G42" s="455"/>
      <c r="H42" s="456"/>
      <c r="I42" s="457">
        <v>2.2879999999999998</v>
      </c>
      <c r="J42" s="457"/>
      <c r="K42" s="457"/>
      <c r="L42" s="458">
        <f t="shared" si="0"/>
        <v>92.519207440355842</v>
      </c>
      <c r="M42" s="459"/>
      <c r="N42" s="460"/>
      <c r="O42" s="459">
        <f t="shared" si="1"/>
        <v>7.4807925596441578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>
        <v>15</v>
      </c>
      <c r="C43" s="453"/>
      <c r="D43" s="761"/>
      <c r="E43" s="545"/>
      <c r="F43" s="454"/>
      <c r="G43" s="455"/>
      <c r="H43" s="456"/>
      <c r="I43" s="457">
        <v>2.3090000000000002</v>
      </c>
      <c r="J43" s="457"/>
      <c r="K43" s="457"/>
      <c r="L43" s="458">
        <f t="shared" si="0"/>
        <v>93.368378487666803</v>
      </c>
      <c r="M43" s="459"/>
      <c r="N43" s="460"/>
      <c r="O43" s="459">
        <f t="shared" si="1"/>
        <v>6.6316215123331972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>
        <v>16</v>
      </c>
      <c r="C44" s="453"/>
      <c r="D44" s="759" t="s">
        <v>278</v>
      </c>
      <c r="E44" s="537"/>
      <c r="F44" s="454"/>
      <c r="G44" s="455"/>
      <c r="H44" s="456"/>
      <c r="I44" s="457">
        <v>2.343</v>
      </c>
      <c r="J44" s="457"/>
      <c r="K44" s="457"/>
      <c r="L44" s="458">
        <f t="shared" si="0"/>
        <v>94.743226849979791</v>
      </c>
      <c r="M44" s="459"/>
      <c r="N44" s="460"/>
      <c r="O44" s="459">
        <f t="shared" si="1"/>
        <v>5.2567731500202086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>
        <v>17</v>
      </c>
      <c r="C45" s="453"/>
      <c r="D45" s="760"/>
      <c r="E45" s="541"/>
      <c r="F45" s="454"/>
      <c r="G45" s="455"/>
      <c r="H45" s="456"/>
      <c r="I45" s="457">
        <v>2.3159999999999998</v>
      </c>
      <c r="J45" s="457"/>
      <c r="K45" s="457"/>
      <c r="L45" s="458">
        <f t="shared" si="0"/>
        <v>93.651435503437128</v>
      </c>
      <c r="M45" s="459"/>
      <c r="N45" s="460"/>
      <c r="O45" s="459">
        <f t="shared" si="1"/>
        <v>6.3485644965628723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>
        <v>18</v>
      </c>
      <c r="C46" s="453"/>
      <c r="D46" s="761"/>
      <c r="E46" s="545"/>
      <c r="F46" s="454"/>
      <c r="G46" s="455"/>
      <c r="H46" s="456"/>
      <c r="I46" s="457">
        <v>2.2799999999999998</v>
      </c>
      <c r="J46" s="457"/>
      <c r="K46" s="457"/>
      <c r="L46" s="458">
        <f t="shared" si="0"/>
        <v>92.195713708046895</v>
      </c>
      <c r="M46" s="459"/>
      <c r="N46" s="460"/>
      <c r="O46" s="459">
        <f t="shared" si="1"/>
        <v>7.8042862919531046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90"/>
      <c r="C47" s="89"/>
      <c r="D47" s="245"/>
      <c r="E47" s="244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</row>
    <row r="48" spans="1:26" ht="16.8" customHeight="1" x14ac:dyDescent="0.25">
      <c r="A48" s="79"/>
      <c r="B48" s="90"/>
      <c r="C48" s="89"/>
      <c r="D48" s="245"/>
      <c r="E48" s="244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</row>
    <row r="49" spans="1:29" ht="16.8" customHeight="1" x14ac:dyDescent="0.25">
      <c r="A49" s="79"/>
      <c r="B49" s="90"/>
      <c r="C49" s="89"/>
      <c r="D49" s="245"/>
      <c r="E49" s="244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8" customHeight="1" x14ac:dyDescent="0.25">
      <c r="A50" s="79"/>
      <c r="B50" s="90"/>
      <c r="C50" s="89"/>
      <c r="D50" s="245"/>
      <c r="E50" s="244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245"/>
      <c r="E51" s="244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245"/>
      <c r="E52" s="244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245"/>
      <c r="E53" s="244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245"/>
      <c r="E54" s="244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245"/>
      <c r="E55" s="244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245"/>
      <c r="E56" s="244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245"/>
      <c r="E57" s="244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f>AVERAGE(I29:K46)</f>
        <v>2.2955000000000001</v>
      </c>
      <c r="J59" s="562"/>
      <c r="K59" s="562"/>
      <c r="L59" s="555">
        <f>AVERAGE(L29:N46)</f>
        <v>92.822482814395457</v>
      </c>
      <c r="M59" s="555"/>
      <c r="N59" s="555"/>
      <c r="O59" s="555">
        <f>AVERAGE(O29:Q46)</f>
        <v>7.1775171856045255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195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  <mergeCell ref="B12:F12"/>
    <mergeCell ref="G12:L12"/>
    <mergeCell ref="M12:R12"/>
    <mergeCell ref="S12:Y12"/>
    <mergeCell ref="B13:F13"/>
    <mergeCell ref="G13:L13"/>
    <mergeCell ref="M13:R13"/>
    <mergeCell ref="S13:Z13"/>
    <mergeCell ref="B11:F11"/>
    <mergeCell ref="G11:L11"/>
    <mergeCell ref="M11:O11"/>
    <mergeCell ref="P11:R11"/>
    <mergeCell ref="S11:W11"/>
    <mergeCell ref="X11:Y11"/>
    <mergeCell ref="B16:F16"/>
    <mergeCell ref="B21:H21"/>
    <mergeCell ref="I21:Y21"/>
    <mergeCell ref="B22:H22"/>
    <mergeCell ref="I22:M22"/>
    <mergeCell ref="O22:Q22"/>
    <mergeCell ref="V22:X22"/>
    <mergeCell ref="B14:F14"/>
    <mergeCell ref="G14:L14"/>
    <mergeCell ref="M14:R14"/>
    <mergeCell ref="S14:Y14"/>
    <mergeCell ref="B15:F15"/>
    <mergeCell ref="G15:L15"/>
    <mergeCell ref="M15:R15"/>
    <mergeCell ref="S15:Y15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R29:Y29"/>
    <mergeCell ref="B30:C30"/>
    <mergeCell ref="F30:H30"/>
    <mergeCell ref="I30:K30"/>
    <mergeCell ref="L30:N30"/>
    <mergeCell ref="O30:Q30"/>
    <mergeCell ref="R30:Y30"/>
    <mergeCell ref="D28:E28"/>
    <mergeCell ref="L28:N28"/>
    <mergeCell ref="O28:Q28"/>
    <mergeCell ref="B29:C29"/>
    <mergeCell ref="D29:E33"/>
    <mergeCell ref="F29:H29"/>
    <mergeCell ref="I29:K29"/>
    <mergeCell ref="L29:N29"/>
    <mergeCell ref="O29:Q29"/>
    <mergeCell ref="B31:C31"/>
    <mergeCell ref="R32:Y32"/>
    <mergeCell ref="B33:C33"/>
    <mergeCell ref="F33:H33"/>
    <mergeCell ref="I33:K33"/>
    <mergeCell ref="L33:N33"/>
    <mergeCell ref="O33:Q33"/>
    <mergeCell ref="R33:Y33"/>
    <mergeCell ref="F31:H31"/>
    <mergeCell ref="I31:K31"/>
    <mergeCell ref="L31:N31"/>
    <mergeCell ref="O31:Q31"/>
    <mergeCell ref="R31:Y31"/>
    <mergeCell ref="B32:C32"/>
    <mergeCell ref="F32:H32"/>
    <mergeCell ref="I32:K32"/>
    <mergeCell ref="L32:N32"/>
    <mergeCell ref="O32:Q32"/>
    <mergeCell ref="R34:Y34"/>
    <mergeCell ref="B35:C35"/>
    <mergeCell ref="F35:H35"/>
    <mergeCell ref="I35:K35"/>
    <mergeCell ref="L35:N35"/>
    <mergeCell ref="O35:Q35"/>
    <mergeCell ref="R35:Y35"/>
    <mergeCell ref="B34:C34"/>
    <mergeCell ref="D34:E40"/>
    <mergeCell ref="F34:H34"/>
    <mergeCell ref="I34:K34"/>
    <mergeCell ref="L34:N34"/>
    <mergeCell ref="O34:Q34"/>
    <mergeCell ref="B36:C36"/>
    <mergeCell ref="F36:H36"/>
    <mergeCell ref="I36:K36"/>
    <mergeCell ref="L36:N36"/>
    <mergeCell ref="B38:C38"/>
    <mergeCell ref="F38:H38"/>
    <mergeCell ref="I38:K38"/>
    <mergeCell ref="L38:N38"/>
    <mergeCell ref="O38:Q38"/>
    <mergeCell ref="R38:Y38"/>
    <mergeCell ref="O36:Q36"/>
    <mergeCell ref="R36:Y36"/>
    <mergeCell ref="B37:C37"/>
    <mergeCell ref="F37:H37"/>
    <mergeCell ref="I37:K37"/>
    <mergeCell ref="L37:N37"/>
    <mergeCell ref="O37:Q37"/>
    <mergeCell ref="R37:Y37"/>
    <mergeCell ref="B40:C40"/>
    <mergeCell ref="F40:H40"/>
    <mergeCell ref="I40:K40"/>
    <mergeCell ref="L40:N40"/>
    <mergeCell ref="O40:Q40"/>
    <mergeCell ref="R40:Y40"/>
    <mergeCell ref="B39:C39"/>
    <mergeCell ref="F39:H39"/>
    <mergeCell ref="I39:K39"/>
    <mergeCell ref="L39:N39"/>
    <mergeCell ref="O39:Q39"/>
    <mergeCell ref="R39:Y39"/>
    <mergeCell ref="R41:Y41"/>
    <mergeCell ref="B42:C42"/>
    <mergeCell ref="F42:H42"/>
    <mergeCell ref="I42:K42"/>
    <mergeCell ref="L42:N42"/>
    <mergeCell ref="O42:Q42"/>
    <mergeCell ref="R42:Y42"/>
    <mergeCell ref="B41:C41"/>
    <mergeCell ref="D41:E43"/>
    <mergeCell ref="F41:H41"/>
    <mergeCell ref="I41:K41"/>
    <mergeCell ref="L41:N41"/>
    <mergeCell ref="O41:Q41"/>
    <mergeCell ref="B43:C43"/>
    <mergeCell ref="F43:H43"/>
    <mergeCell ref="I43:K43"/>
    <mergeCell ref="L43:N43"/>
    <mergeCell ref="O43:Q43"/>
    <mergeCell ref="R43:Y43"/>
    <mergeCell ref="B44:C44"/>
    <mergeCell ref="D44:E46"/>
    <mergeCell ref="F44:H44"/>
    <mergeCell ref="I44:K44"/>
    <mergeCell ref="L44:N44"/>
    <mergeCell ref="O44:Q44"/>
    <mergeCell ref="R44:Y44"/>
    <mergeCell ref="B45:C45"/>
    <mergeCell ref="F45:H45"/>
    <mergeCell ref="I45:K45"/>
    <mergeCell ref="L45:N45"/>
    <mergeCell ref="O45:Q45"/>
    <mergeCell ref="R45:Y45"/>
    <mergeCell ref="B46:C46"/>
    <mergeCell ref="F46:H46"/>
    <mergeCell ref="I46:K46"/>
    <mergeCell ref="L46:N46"/>
    <mergeCell ref="O46:Q46"/>
    <mergeCell ref="B59:H59"/>
    <mergeCell ref="I59:K59"/>
    <mergeCell ref="L59:N59"/>
    <mergeCell ref="O59:Q59"/>
    <mergeCell ref="R59:Y59"/>
    <mergeCell ref="B60:H60"/>
    <mergeCell ref="I60:K60"/>
    <mergeCell ref="L60:Y60"/>
    <mergeCell ref="R46:Y46"/>
    <mergeCell ref="B58:C58"/>
    <mergeCell ref="D58:E58"/>
    <mergeCell ref="F58:H58"/>
    <mergeCell ref="I58:K58"/>
    <mergeCell ref="L58:N58"/>
    <mergeCell ref="O58:Q58"/>
    <mergeCell ref="R58:Y58"/>
    <mergeCell ref="A68:Q71"/>
    <mergeCell ref="R68:T71"/>
    <mergeCell ref="V69:Y70"/>
    <mergeCell ref="A64:Q64"/>
    <mergeCell ref="R64:T64"/>
    <mergeCell ref="U64:Z64"/>
    <mergeCell ref="A65:Q66"/>
    <mergeCell ref="R65:T67"/>
    <mergeCell ref="U65:Z6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DBE6-EB3E-41A9-B749-85D700F56BB0}">
  <sheetPr>
    <pageSetUpPr fitToPage="1"/>
  </sheetPr>
  <dimension ref="A1:AN72"/>
  <sheetViews>
    <sheetView topLeftCell="A38" workbookViewId="0">
      <selection activeCell="Q26" sqref="Q26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57</v>
      </c>
      <c r="J5" s="468"/>
      <c r="K5" s="469"/>
      <c r="L5" s="514" t="s">
        <v>3</v>
      </c>
      <c r="M5" s="515"/>
      <c r="N5" s="515"/>
      <c r="O5" s="516"/>
      <c r="P5" s="499" t="s">
        <v>277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283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56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283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282</v>
      </c>
      <c r="T13" s="462"/>
      <c r="U13" s="462"/>
      <c r="V13" s="462"/>
      <c r="W13" s="462"/>
      <c r="X13" s="462"/>
      <c r="Y13" s="462"/>
      <c r="Z13" s="762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2.4550000000000001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759" t="s">
        <v>281</v>
      </c>
      <c r="E29" s="537"/>
      <c r="F29" s="454"/>
      <c r="G29" s="455"/>
      <c r="H29" s="456"/>
      <c r="I29" s="457">
        <v>2.294</v>
      </c>
      <c r="J29" s="457"/>
      <c r="K29" s="457"/>
      <c r="L29" s="458">
        <v>93.4</v>
      </c>
      <c r="M29" s="459"/>
      <c r="N29" s="460"/>
      <c r="O29" s="459">
        <v>6.6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760"/>
      <c r="E30" s="541"/>
      <c r="F30" s="454"/>
      <c r="G30" s="455"/>
      <c r="H30" s="456"/>
      <c r="I30" s="457">
        <v>2.258</v>
      </c>
      <c r="J30" s="457"/>
      <c r="K30" s="457"/>
      <c r="L30" s="458">
        <v>92</v>
      </c>
      <c r="M30" s="459"/>
      <c r="N30" s="460"/>
      <c r="O30" s="458">
        <v>8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760"/>
      <c r="E31" s="541"/>
      <c r="F31" s="454"/>
      <c r="G31" s="455"/>
      <c r="H31" s="456"/>
      <c r="I31" s="457">
        <v>2.2759999999999998</v>
      </c>
      <c r="J31" s="457"/>
      <c r="K31" s="457"/>
      <c r="L31" s="458">
        <v>92.7</v>
      </c>
      <c r="M31" s="459"/>
      <c r="N31" s="460"/>
      <c r="O31" s="458">
        <v>7.3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760"/>
      <c r="E32" s="541"/>
      <c r="F32" s="454"/>
      <c r="G32" s="455"/>
      <c r="H32" s="456"/>
      <c r="I32" s="457">
        <v>2.2759999999999998</v>
      </c>
      <c r="J32" s="457"/>
      <c r="K32" s="457"/>
      <c r="L32" s="458">
        <v>92.7</v>
      </c>
      <c r="M32" s="459"/>
      <c r="N32" s="460"/>
      <c r="O32" s="458">
        <v>7.3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761"/>
      <c r="E33" s="545"/>
      <c r="F33" s="454"/>
      <c r="G33" s="455"/>
      <c r="H33" s="456"/>
      <c r="I33" s="457">
        <v>2.2559999999999998</v>
      </c>
      <c r="J33" s="457"/>
      <c r="K33" s="457"/>
      <c r="L33" s="458">
        <v>91.9</v>
      </c>
      <c r="M33" s="459"/>
      <c r="N33" s="460"/>
      <c r="O33" s="458">
        <v>8.1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759" t="s">
        <v>280</v>
      </c>
      <c r="E34" s="537"/>
      <c r="F34" s="454"/>
      <c r="G34" s="455"/>
      <c r="H34" s="456"/>
      <c r="I34" s="457">
        <v>2.2709999999999999</v>
      </c>
      <c r="J34" s="457"/>
      <c r="K34" s="457"/>
      <c r="L34" s="458">
        <v>92.5</v>
      </c>
      <c r="M34" s="459"/>
      <c r="N34" s="460"/>
      <c r="O34" s="458">
        <v>7.5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760"/>
      <c r="E35" s="541"/>
      <c r="F35" s="454"/>
      <c r="G35" s="455"/>
      <c r="H35" s="456"/>
      <c r="I35" s="457">
        <v>2.2799999999999998</v>
      </c>
      <c r="J35" s="457"/>
      <c r="K35" s="457"/>
      <c r="L35" s="458">
        <v>92.9</v>
      </c>
      <c r="M35" s="459"/>
      <c r="N35" s="460"/>
      <c r="O35" s="458">
        <v>7.1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760"/>
      <c r="E36" s="541"/>
      <c r="F36" s="454"/>
      <c r="G36" s="455"/>
      <c r="H36" s="456"/>
      <c r="I36" s="457">
        <v>2.3479999999999999</v>
      </c>
      <c r="J36" s="457"/>
      <c r="K36" s="457"/>
      <c r="L36" s="458">
        <v>95.6</v>
      </c>
      <c r="M36" s="459"/>
      <c r="N36" s="460"/>
      <c r="O36" s="458">
        <v>4.4000000000000004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760"/>
      <c r="E37" s="541"/>
      <c r="F37" s="454"/>
      <c r="G37" s="455"/>
      <c r="H37" s="456"/>
      <c r="I37" s="457">
        <v>2.2810000000000001</v>
      </c>
      <c r="J37" s="457"/>
      <c r="K37" s="457"/>
      <c r="L37" s="458">
        <v>92.9</v>
      </c>
      <c r="M37" s="459"/>
      <c r="N37" s="460"/>
      <c r="O37" s="458">
        <v>7.1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760"/>
      <c r="E38" s="541"/>
      <c r="F38" s="454"/>
      <c r="G38" s="455"/>
      <c r="H38" s="456"/>
      <c r="I38" s="457">
        <v>2.3119999999999998</v>
      </c>
      <c r="J38" s="457"/>
      <c r="K38" s="457"/>
      <c r="L38" s="458">
        <v>94.2</v>
      </c>
      <c r="M38" s="459"/>
      <c r="N38" s="460"/>
      <c r="O38" s="458">
        <v>5.8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760"/>
      <c r="E39" s="541"/>
      <c r="F39" s="454"/>
      <c r="G39" s="455"/>
      <c r="H39" s="456"/>
      <c r="I39" s="457">
        <v>2.3119999999999998</v>
      </c>
      <c r="J39" s="457"/>
      <c r="K39" s="457"/>
      <c r="L39" s="458">
        <v>94.2</v>
      </c>
      <c r="M39" s="459"/>
      <c r="N39" s="460"/>
      <c r="O39" s="458">
        <v>5.8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761"/>
      <c r="E40" s="545"/>
      <c r="F40" s="454"/>
      <c r="G40" s="455"/>
      <c r="H40" s="456"/>
      <c r="I40" s="457">
        <v>2.278</v>
      </c>
      <c r="J40" s="457"/>
      <c r="K40" s="457"/>
      <c r="L40" s="458">
        <v>92.8</v>
      </c>
      <c r="M40" s="459"/>
      <c r="N40" s="460"/>
      <c r="O40" s="458">
        <v>7.2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759" t="s">
        <v>279</v>
      </c>
      <c r="E41" s="537"/>
      <c r="F41" s="454"/>
      <c r="G41" s="455"/>
      <c r="H41" s="456"/>
      <c r="I41" s="457">
        <v>2.2490000000000001</v>
      </c>
      <c r="J41" s="457"/>
      <c r="K41" s="457"/>
      <c r="L41" s="458">
        <f>I41*100/Q25</f>
        <v>91.608961303462323</v>
      </c>
      <c r="M41" s="459"/>
      <c r="N41" s="460"/>
      <c r="O41" s="458">
        <f>100-L41</f>
        <v>8.3910386965376773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760"/>
      <c r="E42" s="541"/>
      <c r="F42" s="454"/>
      <c r="G42" s="455"/>
      <c r="H42" s="456"/>
      <c r="I42" s="457">
        <v>2.258</v>
      </c>
      <c r="J42" s="457"/>
      <c r="K42" s="457"/>
      <c r="L42" s="458">
        <v>92</v>
      </c>
      <c r="M42" s="459"/>
      <c r="N42" s="460"/>
      <c r="O42" s="458">
        <v>8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>
        <v>15</v>
      </c>
      <c r="C43" s="453"/>
      <c r="D43" s="761"/>
      <c r="E43" s="545"/>
      <c r="F43" s="454"/>
      <c r="G43" s="455"/>
      <c r="H43" s="456"/>
      <c r="I43" s="457">
        <v>2.3090000000000002</v>
      </c>
      <c r="J43" s="457"/>
      <c r="K43" s="457"/>
      <c r="L43" s="458">
        <v>94.1</v>
      </c>
      <c r="M43" s="459"/>
      <c r="N43" s="460"/>
      <c r="O43" s="458">
        <v>5.9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>
        <v>16</v>
      </c>
      <c r="C44" s="453"/>
      <c r="D44" s="759" t="s">
        <v>278</v>
      </c>
      <c r="E44" s="537"/>
      <c r="F44" s="454"/>
      <c r="G44" s="455"/>
      <c r="H44" s="456"/>
      <c r="I44" s="457">
        <v>2.343</v>
      </c>
      <c r="J44" s="457"/>
      <c r="K44" s="457"/>
      <c r="L44" s="458">
        <v>95.4</v>
      </c>
      <c r="M44" s="459"/>
      <c r="N44" s="460"/>
      <c r="O44" s="458">
        <v>4.5999999999999996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>
        <v>17</v>
      </c>
      <c r="C45" s="453"/>
      <c r="D45" s="760"/>
      <c r="E45" s="541"/>
      <c r="F45" s="454"/>
      <c r="G45" s="455"/>
      <c r="H45" s="456"/>
      <c r="I45" s="457">
        <v>2.3159999999999998</v>
      </c>
      <c r="J45" s="457"/>
      <c r="K45" s="457"/>
      <c r="L45" s="458">
        <v>94.3</v>
      </c>
      <c r="M45" s="459"/>
      <c r="N45" s="460"/>
      <c r="O45" s="458">
        <v>5.7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>
        <v>18</v>
      </c>
      <c r="C46" s="453"/>
      <c r="D46" s="761"/>
      <c r="E46" s="545"/>
      <c r="F46" s="454"/>
      <c r="G46" s="455"/>
      <c r="H46" s="456"/>
      <c r="I46" s="457">
        <v>2.266</v>
      </c>
      <c r="J46" s="457"/>
      <c r="K46" s="457"/>
      <c r="L46" s="458">
        <v>92.3</v>
      </c>
      <c r="M46" s="459"/>
      <c r="N46" s="460"/>
      <c r="O46" s="458">
        <v>7.7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90"/>
      <c r="C47" s="89"/>
      <c r="D47" s="245"/>
      <c r="E47" s="244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</row>
    <row r="48" spans="1:26" ht="16.8" customHeight="1" x14ac:dyDescent="0.25">
      <c r="A48" s="79"/>
      <c r="B48" s="90"/>
      <c r="C48" s="89"/>
      <c r="D48" s="245"/>
      <c r="E48" s="244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</row>
    <row r="49" spans="1:29" ht="16.8" customHeight="1" x14ac:dyDescent="0.25">
      <c r="A49" s="79"/>
      <c r="B49" s="90"/>
      <c r="C49" s="89"/>
      <c r="D49" s="245"/>
      <c r="E49" s="244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8" customHeight="1" x14ac:dyDescent="0.25">
      <c r="A50" s="79"/>
      <c r="B50" s="90"/>
      <c r="C50" s="89"/>
      <c r="D50" s="245"/>
      <c r="E50" s="244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245"/>
      <c r="E51" s="244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245"/>
      <c r="E52" s="244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245"/>
      <c r="E53" s="244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245"/>
      <c r="E54" s="244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245"/>
      <c r="E55" s="244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245"/>
      <c r="E56" s="244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245"/>
      <c r="E57" s="244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f>AVERAGE(I29:K46)</f>
        <v>2.2879444444444443</v>
      </c>
      <c r="J59" s="562"/>
      <c r="K59" s="562"/>
      <c r="L59" s="555">
        <f>AVERAGE(L29:N46)</f>
        <v>93.194942294636789</v>
      </c>
      <c r="M59" s="555"/>
      <c r="N59" s="555"/>
      <c r="O59" s="555">
        <f>AVERAGE(O29:Q46)</f>
        <v>6.8050577053632049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88.89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195"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  <mergeCell ref="S13:Z13"/>
    <mergeCell ref="O28:Q28"/>
    <mergeCell ref="L28:N28"/>
    <mergeCell ref="R27:Y28"/>
    <mergeCell ref="H25:P25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L58:N58"/>
    <mergeCell ref="L32:N32"/>
    <mergeCell ref="O30:Q30"/>
    <mergeCell ref="R30:Y30"/>
    <mergeCell ref="B31:C31"/>
    <mergeCell ref="F31:H31"/>
    <mergeCell ref="I31:K31"/>
    <mergeCell ref="L31:N31"/>
    <mergeCell ref="O31:Q31"/>
    <mergeCell ref="R31:Y31"/>
    <mergeCell ref="A68:Q71"/>
    <mergeCell ref="B60:H60"/>
    <mergeCell ref="O59:Q59"/>
    <mergeCell ref="L59:N59"/>
    <mergeCell ref="I27:K28"/>
    <mergeCell ref="O29:Q29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S10:Y10"/>
    <mergeCell ref="S12:Y12"/>
    <mergeCell ref="M10:R10"/>
    <mergeCell ref="U64:Z64"/>
    <mergeCell ref="U65:Z67"/>
    <mergeCell ref="V69:Y70"/>
    <mergeCell ref="R29:Y29"/>
    <mergeCell ref="F27:H27"/>
    <mergeCell ref="B29:C29"/>
    <mergeCell ref="F29:H29"/>
    <mergeCell ref="I29:K29"/>
    <mergeCell ref="L29:N29"/>
    <mergeCell ref="R68:T71"/>
    <mergeCell ref="B30:C30"/>
    <mergeCell ref="F30:H30"/>
    <mergeCell ref="I30:K30"/>
    <mergeCell ref="L30:N30"/>
    <mergeCell ref="I59:K59"/>
    <mergeCell ref="R59:Y59"/>
    <mergeCell ref="I58:K58"/>
    <mergeCell ref="F58:H58"/>
    <mergeCell ref="R58:Y58"/>
    <mergeCell ref="O58:Q58"/>
    <mergeCell ref="I32:K32"/>
    <mergeCell ref="O32:Q32"/>
    <mergeCell ref="R32:Y32"/>
    <mergeCell ref="B33:C33"/>
    <mergeCell ref="F33:H33"/>
    <mergeCell ref="I33:K33"/>
    <mergeCell ref="L33:N33"/>
    <mergeCell ref="O33:Q33"/>
    <mergeCell ref="R33:Y33"/>
    <mergeCell ref="B32:C32"/>
    <mergeCell ref="F32:H32"/>
    <mergeCell ref="D29:E33"/>
    <mergeCell ref="O35:Q35"/>
    <mergeCell ref="R35:Y35"/>
    <mergeCell ref="B34:C34"/>
    <mergeCell ref="F34:H34"/>
    <mergeCell ref="I34:K34"/>
    <mergeCell ref="L34:N34"/>
    <mergeCell ref="B36:C36"/>
    <mergeCell ref="F36:H36"/>
    <mergeCell ref="I36:K36"/>
    <mergeCell ref="L36:N36"/>
    <mergeCell ref="O34:Q34"/>
    <mergeCell ref="R34:Y34"/>
    <mergeCell ref="B35:C35"/>
    <mergeCell ref="F35:H35"/>
    <mergeCell ref="I35:K35"/>
    <mergeCell ref="L35:N35"/>
    <mergeCell ref="R36:Y36"/>
    <mergeCell ref="I37:K37"/>
    <mergeCell ref="L37:N37"/>
    <mergeCell ref="O37:Q37"/>
    <mergeCell ref="R37:Y37"/>
    <mergeCell ref="O38:Q38"/>
    <mergeCell ref="R38:Y38"/>
    <mergeCell ref="O40:Q40"/>
    <mergeCell ref="R40:Y40"/>
    <mergeCell ref="R39:Y39"/>
    <mergeCell ref="B40:C40"/>
    <mergeCell ref="F40:H40"/>
    <mergeCell ref="I40:K40"/>
    <mergeCell ref="L40:N40"/>
    <mergeCell ref="I38:K38"/>
    <mergeCell ref="L38:N38"/>
    <mergeCell ref="O36:Q36"/>
    <mergeCell ref="O42:Q42"/>
    <mergeCell ref="R42:Y42"/>
    <mergeCell ref="B41:C41"/>
    <mergeCell ref="F41:H41"/>
    <mergeCell ref="I41:K41"/>
    <mergeCell ref="D34:E40"/>
    <mergeCell ref="B39:C39"/>
    <mergeCell ref="F39:H39"/>
    <mergeCell ref="I39:K39"/>
    <mergeCell ref="L39:N39"/>
    <mergeCell ref="O39:Q39"/>
    <mergeCell ref="B38:C38"/>
    <mergeCell ref="F38:H38"/>
    <mergeCell ref="L41:N41"/>
    <mergeCell ref="O41:Q41"/>
    <mergeCell ref="B37:C37"/>
    <mergeCell ref="F37:H37"/>
    <mergeCell ref="B43:C43"/>
    <mergeCell ref="F43:H43"/>
    <mergeCell ref="I43:K43"/>
    <mergeCell ref="L43:N43"/>
    <mergeCell ref="D41:E43"/>
    <mergeCell ref="O43:Q43"/>
    <mergeCell ref="R43:Y43"/>
    <mergeCell ref="B42:C42"/>
    <mergeCell ref="F42:H42"/>
    <mergeCell ref="I42:K42"/>
    <mergeCell ref="L42:N42"/>
    <mergeCell ref="R41:Y41"/>
    <mergeCell ref="B46:C46"/>
    <mergeCell ref="F46:H46"/>
    <mergeCell ref="I46:K46"/>
    <mergeCell ref="L46:N46"/>
    <mergeCell ref="O44:Q44"/>
    <mergeCell ref="R44:Y44"/>
    <mergeCell ref="B45:C45"/>
    <mergeCell ref="F45:H45"/>
    <mergeCell ref="I45:K45"/>
    <mergeCell ref="L45:N45"/>
    <mergeCell ref="O46:Q46"/>
    <mergeCell ref="R46:Y46"/>
    <mergeCell ref="D44:E46"/>
    <mergeCell ref="O45:Q45"/>
    <mergeCell ref="R45:Y45"/>
    <mergeCell ref="B44:C44"/>
    <mergeCell ref="F44:H44"/>
    <mergeCell ref="I44:K44"/>
    <mergeCell ref="L44:N44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B4EC-E8A5-435A-A65E-13724E1ECA81}">
  <sheetPr>
    <pageSetUpPr fitToPage="1"/>
  </sheetPr>
  <dimension ref="A1:AN72"/>
  <sheetViews>
    <sheetView workbookViewId="0">
      <selection activeCell="U64" sqref="U64:Z71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56</v>
      </c>
      <c r="J5" s="468"/>
      <c r="K5" s="469"/>
      <c r="L5" s="514" t="s">
        <v>3</v>
      </c>
      <c r="M5" s="515"/>
      <c r="N5" s="515"/>
      <c r="O5" s="516"/>
      <c r="P5" s="499" t="s">
        <v>277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277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77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277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276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759" t="s">
        <v>111</v>
      </c>
      <c r="E29" s="537"/>
      <c r="F29" s="454"/>
      <c r="G29" s="455"/>
      <c r="H29" s="456"/>
      <c r="I29" s="457">
        <v>2.407</v>
      </c>
      <c r="J29" s="457"/>
      <c r="K29" s="457"/>
      <c r="L29" s="458">
        <v>97.1</v>
      </c>
      <c r="M29" s="459"/>
      <c r="N29" s="460"/>
      <c r="O29" s="459">
        <v>2.9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760"/>
      <c r="E30" s="541"/>
      <c r="F30" s="454"/>
      <c r="G30" s="455"/>
      <c r="H30" s="456"/>
      <c r="I30" s="457">
        <v>2.3319999999999999</v>
      </c>
      <c r="J30" s="457"/>
      <c r="K30" s="457"/>
      <c r="L30" s="458">
        <v>94</v>
      </c>
      <c r="M30" s="459"/>
      <c r="N30" s="460"/>
      <c r="O30" s="459">
        <v>6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760"/>
      <c r="E31" s="541"/>
      <c r="F31" s="454"/>
      <c r="G31" s="455"/>
      <c r="H31" s="456"/>
      <c r="I31" s="457">
        <v>2.3530000000000002</v>
      </c>
      <c r="J31" s="457"/>
      <c r="K31" s="457"/>
      <c r="L31" s="458">
        <v>94.9</v>
      </c>
      <c r="M31" s="459"/>
      <c r="N31" s="460"/>
      <c r="O31" s="459">
        <v>5.0999999999999996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760"/>
      <c r="E32" s="541"/>
      <c r="F32" s="454"/>
      <c r="G32" s="455"/>
      <c r="H32" s="456"/>
      <c r="I32" s="457">
        <v>2.339</v>
      </c>
      <c r="J32" s="457"/>
      <c r="K32" s="457"/>
      <c r="L32" s="458">
        <v>94.3</v>
      </c>
      <c r="M32" s="459"/>
      <c r="N32" s="460"/>
      <c r="O32" s="459">
        <v>5.7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760"/>
      <c r="E33" s="541"/>
      <c r="F33" s="454"/>
      <c r="G33" s="455"/>
      <c r="H33" s="456"/>
      <c r="I33" s="457">
        <v>2.3050000000000002</v>
      </c>
      <c r="J33" s="457"/>
      <c r="K33" s="457"/>
      <c r="L33" s="458">
        <v>92.9</v>
      </c>
      <c r="M33" s="459"/>
      <c r="N33" s="460"/>
      <c r="O33" s="459">
        <v>7.1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760"/>
      <c r="E34" s="541"/>
      <c r="F34" s="454"/>
      <c r="G34" s="455"/>
      <c r="H34" s="456"/>
      <c r="I34" s="457">
        <v>2.3340000000000001</v>
      </c>
      <c r="J34" s="457"/>
      <c r="K34" s="457"/>
      <c r="L34" s="458">
        <v>94.1</v>
      </c>
      <c r="M34" s="459"/>
      <c r="N34" s="460"/>
      <c r="O34" s="459">
        <v>5.9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760"/>
      <c r="E35" s="541"/>
      <c r="F35" s="454"/>
      <c r="G35" s="455"/>
      <c r="H35" s="456"/>
      <c r="I35" s="457">
        <v>2.3140000000000001</v>
      </c>
      <c r="J35" s="457"/>
      <c r="K35" s="457"/>
      <c r="L35" s="458">
        <v>93.3</v>
      </c>
      <c r="M35" s="459"/>
      <c r="N35" s="460"/>
      <c r="O35" s="459">
        <v>6.7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760"/>
      <c r="E36" s="541"/>
      <c r="F36" s="454"/>
      <c r="G36" s="455"/>
      <c r="H36" s="456"/>
      <c r="I36" s="457">
        <v>2.347</v>
      </c>
      <c r="J36" s="457"/>
      <c r="K36" s="457"/>
      <c r="L36" s="458">
        <v>94.6</v>
      </c>
      <c r="M36" s="459"/>
      <c r="N36" s="460"/>
      <c r="O36" s="459">
        <v>5.4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760"/>
      <c r="E37" s="541"/>
      <c r="F37" s="454"/>
      <c r="G37" s="455"/>
      <c r="H37" s="456"/>
      <c r="I37" s="457">
        <v>2.331</v>
      </c>
      <c r="J37" s="457"/>
      <c r="K37" s="457"/>
      <c r="L37" s="458">
        <v>94</v>
      </c>
      <c r="M37" s="459"/>
      <c r="N37" s="460"/>
      <c r="O37" s="459">
        <v>6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761"/>
      <c r="E38" s="545"/>
      <c r="F38" s="454"/>
      <c r="G38" s="455"/>
      <c r="H38" s="456"/>
      <c r="I38" s="457">
        <v>2.383</v>
      </c>
      <c r="J38" s="457"/>
      <c r="K38" s="457"/>
      <c r="L38" s="458">
        <v>96.1</v>
      </c>
      <c r="M38" s="459"/>
      <c r="N38" s="460"/>
      <c r="O38" s="459">
        <v>3.9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759" t="s">
        <v>112</v>
      </c>
      <c r="E39" s="537"/>
      <c r="F39" s="454"/>
      <c r="G39" s="455"/>
      <c r="H39" s="456"/>
      <c r="I39" s="457">
        <v>2.266</v>
      </c>
      <c r="J39" s="457"/>
      <c r="K39" s="457"/>
      <c r="L39" s="458">
        <v>91.4</v>
      </c>
      <c r="M39" s="459"/>
      <c r="N39" s="460"/>
      <c r="O39" s="459">
        <v>8.6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760"/>
      <c r="E40" s="541"/>
      <c r="F40" s="454"/>
      <c r="G40" s="455"/>
      <c r="H40" s="456"/>
      <c r="I40" s="457">
        <v>2.3690000000000002</v>
      </c>
      <c r="J40" s="457"/>
      <c r="K40" s="457"/>
      <c r="L40" s="458">
        <v>95.5</v>
      </c>
      <c r="M40" s="459"/>
      <c r="N40" s="460"/>
      <c r="O40" s="459">
        <v>4.5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760"/>
      <c r="E41" s="541"/>
      <c r="F41" s="454"/>
      <c r="G41" s="455"/>
      <c r="H41" s="456"/>
      <c r="I41" s="457">
        <v>2.3290000000000002</v>
      </c>
      <c r="J41" s="457"/>
      <c r="K41" s="457"/>
      <c r="L41" s="458">
        <v>93.9</v>
      </c>
      <c r="M41" s="459"/>
      <c r="N41" s="460"/>
      <c r="O41" s="459">
        <v>6.1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760"/>
      <c r="E42" s="541"/>
      <c r="F42" s="454"/>
      <c r="G42" s="455"/>
      <c r="H42" s="456"/>
      <c r="I42" s="457">
        <v>2.3639999999999999</v>
      </c>
      <c r="J42" s="457"/>
      <c r="K42" s="457"/>
      <c r="L42" s="458">
        <v>95.3</v>
      </c>
      <c r="M42" s="459"/>
      <c r="N42" s="460"/>
      <c r="O42" s="459">
        <v>4.7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>
        <v>15</v>
      </c>
      <c r="C43" s="453"/>
      <c r="D43" s="760"/>
      <c r="E43" s="541"/>
      <c r="F43" s="454"/>
      <c r="G43" s="455"/>
      <c r="H43" s="456"/>
      <c r="I43" s="457">
        <v>2.266</v>
      </c>
      <c r="J43" s="457"/>
      <c r="K43" s="457"/>
      <c r="L43" s="458">
        <v>91.4</v>
      </c>
      <c r="M43" s="459"/>
      <c r="N43" s="460"/>
      <c r="O43" s="459">
        <v>8.6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>
        <v>16</v>
      </c>
      <c r="C44" s="453"/>
      <c r="D44" s="760"/>
      <c r="E44" s="541"/>
      <c r="F44" s="454"/>
      <c r="G44" s="455"/>
      <c r="H44" s="456"/>
      <c r="I44" s="457">
        <v>2.298</v>
      </c>
      <c r="J44" s="457"/>
      <c r="K44" s="457"/>
      <c r="L44" s="458">
        <v>92.7</v>
      </c>
      <c r="M44" s="459"/>
      <c r="N44" s="460"/>
      <c r="O44" s="459">
        <v>7.3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>
        <v>17</v>
      </c>
      <c r="C45" s="453"/>
      <c r="D45" s="760"/>
      <c r="E45" s="541"/>
      <c r="F45" s="454"/>
      <c r="G45" s="455"/>
      <c r="H45" s="456"/>
      <c r="I45" s="457">
        <v>2.2989999999999999</v>
      </c>
      <c r="J45" s="457"/>
      <c r="K45" s="457"/>
      <c r="L45" s="458">
        <v>92.7</v>
      </c>
      <c r="M45" s="459"/>
      <c r="N45" s="460"/>
      <c r="O45" s="459">
        <v>7.3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>
        <v>18</v>
      </c>
      <c r="C46" s="453"/>
      <c r="D46" s="760"/>
      <c r="E46" s="541"/>
      <c r="F46" s="454"/>
      <c r="G46" s="455"/>
      <c r="H46" s="456"/>
      <c r="I46" s="457">
        <v>2.3410000000000002</v>
      </c>
      <c r="J46" s="457"/>
      <c r="K46" s="457"/>
      <c r="L46" s="458">
        <v>94.4</v>
      </c>
      <c r="M46" s="459"/>
      <c r="N46" s="460"/>
      <c r="O46" s="459">
        <v>5.6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452">
        <v>19</v>
      </c>
      <c r="C47" s="453"/>
      <c r="D47" s="760"/>
      <c r="E47" s="541"/>
      <c r="F47" s="454"/>
      <c r="G47" s="455"/>
      <c r="H47" s="456"/>
      <c r="I47" s="457">
        <v>2.2709999999999999</v>
      </c>
      <c r="J47" s="457"/>
      <c r="K47" s="457"/>
      <c r="L47" s="458">
        <v>91.6</v>
      </c>
      <c r="M47" s="459"/>
      <c r="N47" s="460"/>
      <c r="O47" s="459">
        <v>8.4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8" customHeight="1" x14ac:dyDescent="0.25">
      <c r="A48" s="79"/>
      <c r="B48" s="452">
        <v>20</v>
      </c>
      <c r="C48" s="453"/>
      <c r="D48" s="760"/>
      <c r="E48" s="541"/>
      <c r="F48" s="454"/>
      <c r="G48" s="455"/>
      <c r="H48" s="456"/>
      <c r="I48" s="457">
        <v>2.2789999999999999</v>
      </c>
      <c r="J48" s="457"/>
      <c r="K48" s="457"/>
      <c r="L48" s="458">
        <v>91.9</v>
      </c>
      <c r="M48" s="459"/>
      <c r="N48" s="460"/>
      <c r="O48" s="459">
        <v>8.1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8" customHeight="1" x14ac:dyDescent="0.25">
      <c r="A49" s="79"/>
      <c r="B49" s="452">
        <v>21</v>
      </c>
      <c r="C49" s="453"/>
      <c r="D49" s="761"/>
      <c r="E49" s="545"/>
      <c r="F49" s="454"/>
      <c r="G49" s="455"/>
      <c r="H49" s="456"/>
      <c r="I49" s="457">
        <v>2.335</v>
      </c>
      <c r="J49" s="457"/>
      <c r="K49" s="457"/>
      <c r="L49" s="458">
        <v>94.2</v>
      </c>
      <c r="M49" s="459"/>
      <c r="N49" s="460"/>
      <c r="O49" s="459">
        <v>5.8</v>
      </c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6.8" customHeight="1" x14ac:dyDescent="0.25">
      <c r="A50" s="79"/>
      <c r="B50" s="90"/>
      <c r="C50" s="89"/>
      <c r="D50" s="245"/>
      <c r="E50" s="244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245"/>
      <c r="E51" s="244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245"/>
      <c r="E52" s="244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245"/>
      <c r="E53" s="244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245"/>
      <c r="E54" s="244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245"/>
      <c r="E55" s="244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245"/>
      <c r="E56" s="244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245"/>
      <c r="E57" s="244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2.33</v>
      </c>
      <c r="J59" s="562"/>
      <c r="K59" s="562"/>
      <c r="L59" s="555">
        <v>93.82</v>
      </c>
      <c r="M59" s="555"/>
      <c r="N59" s="555"/>
      <c r="O59" s="555">
        <v>6.18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211">
    <mergeCell ref="B49:C49"/>
    <mergeCell ref="F49:H49"/>
    <mergeCell ref="I49:K49"/>
    <mergeCell ref="L49:N49"/>
    <mergeCell ref="O49:Q49"/>
    <mergeCell ref="R49:Y49"/>
    <mergeCell ref="D39:E49"/>
    <mergeCell ref="B48:C48"/>
    <mergeCell ref="F48:H48"/>
    <mergeCell ref="I48:K48"/>
    <mergeCell ref="L48:N48"/>
    <mergeCell ref="O46:Q46"/>
    <mergeCell ref="R46:Y46"/>
    <mergeCell ref="B47:C47"/>
    <mergeCell ref="F47:H47"/>
    <mergeCell ref="I47:K47"/>
    <mergeCell ref="L47:N47"/>
    <mergeCell ref="O47:Q47"/>
    <mergeCell ref="O48:Q48"/>
    <mergeCell ref="R48:Y48"/>
    <mergeCell ref="R47:Y47"/>
    <mergeCell ref="B46:C46"/>
    <mergeCell ref="F46:H46"/>
    <mergeCell ref="I46:K46"/>
    <mergeCell ref="L46:N46"/>
    <mergeCell ref="O44:Q44"/>
    <mergeCell ref="R44:Y44"/>
    <mergeCell ref="B45:C45"/>
    <mergeCell ref="F45:H45"/>
    <mergeCell ref="I45:K45"/>
    <mergeCell ref="B43:C43"/>
    <mergeCell ref="F43:H43"/>
    <mergeCell ref="I43:K43"/>
    <mergeCell ref="L43:N43"/>
    <mergeCell ref="O43:Q43"/>
    <mergeCell ref="R43:Y43"/>
    <mergeCell ref="L45:N45"/>
    <mergeCell ref="O45:Q45"/>
    <mergeCell ref="R45:Y45"/>
    <mergeCell ref="B44:C44"/>
    <mergeCell ref="F44:H44"/>
    <mergeCell ref="I44:K44"/>
    <mergeCell ref="L44:N44"/>
    <mergeCell ref="I42:K42"/>
    <mergeCell ref="L42:N42"/>
    <mergeCell ref="O40:Q40"/>
    <mergeCell ref="R40:Y40"/>
    <mergeCell ref="B41:C41"/>
    <mergeCell ref="F41:H41"/>
    <mergeCell ref="I41:K41"/>
    <mergeCell ref="L41:N41"/>
    <mergeCell ref="O41:Q41"/>
    <mergeCell ref="R41:Y41"/>
    <mergeCell ref="O42:Q42"/>
    <mergeCell ref="R42:Y42"/>
    <mergeCell ref="B40:C40"/>
    <mergeCell ref="F40:H40"/>
    <mergeCell ref="I40:K40"/>
    <mergeCell ref="L40:N40"/>
    <mergeCell ref="B42:C42"/>
    <mergeCell ref="F42:H42"/>
    <mergeCell ref="O38:Q38"/>
    <mergeCell ref="R38:Y38"/>
    <mergeCell ref="B39:C39"/>
    <mergeCell ref="F39:H39"/>
    <mergeCell ref="I39:K39"/>
    <mergeCell ref="L39:N39"/>
    <mergeCell ref="O39:Q39"/>
    <mergeCell ref="R39:Y39"/>
    <mergeCell ref="D29:E38"/>
    <mergeCell ref="B38:C38"/>
    <mergeCell ref="F38:H38"/>
    <mergeCell ref="I38:K38"/>
    <mergeCell ref="L38:N38"/>
    <mergeCell ref="O36:Q36"/>
    <mergeCell ref="R36:Y36"/>
    <mergeCell ref="B37:C37"/>
    <mergeCell ref="F37:H37"/>
    <mergeCell ref="I37:K37"/>
    <mergeCell ref="L37:N37"/>
    <mergeCell ref="O37:Q37"/>
    <mergeCell ref="R37:Y37"/>
    <mergeCell ref="B36:C36"/>
    <mergeCell ref="F36:H36"/>
    <mergeCell ref="I36:K36"/>
    <mergeCell ref="R34:Y34"/>
    <mergeCell ref="B35:C35"/>
    <mergeCell ref="F35:H35"/>
    <mergeCell ref="I35:K35"/>
    <mergeCell ref="L35:N35"/>
    <mergeCell ref="O35:Q35"/>
    <mergeCell ref="R35:Y35"/>
    <mergeCell ref="B34:C34"/>
    <mergeCell ref="F34:H34"/>
    <mergeCell ref="U65:Z67"/>
    <mergeCell ref="V69:Y70"/>
    <mergeCell ref="R29:Y29"/>
    <mergeCell ref="R68:T71"/>
    <mergeCell ref="I58:K58"/>
    <mergeCell ref="A68:Q71"/>
    <mergeCell ref="B60:H60"/>
    <mergeCell ref="O31:Q31"/>
    <mergeCell ref="R31:Y31"/>
    <mergeCell ref="B30:C30"/>
    <mergeCell ref="F30:H30"/>
    <mergeCell ref="I30:K30"/>
    <mergeCell ref="L30:N30"/>
    <mergeCell ref="B32:C32"/>
    <mergeCell ref="F32:H32"/>
    <mergeCell ref="I32:K32"/>
    <mergeCell ref="L32:N32"/>
    <mergeCell ref="O30:Q30"/>
    <mergeCell ref="R30:Y30"/>
    <mergeCell ref="B31:C31"/>
    <mergeCell ref="F31:H31"/>
    <mergeCell ref="I31:K31"/>
    <mergeCell ref="L31:N31"/>
    <mergeCell ref="I34:K3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S13:Y13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F29:H29"/>
    <mergeCell ref="I29:K29"/>
    <mergeCell ref="L29:N29"/>
    <mergeCell ref="I59:K59"/>
    <mergeCell ref="R59:Y59"/>
    <mergeCell ref="U64:Z64"/>
    <mergeCell ref="L34:N34"/>
    <mergeCell ref="O32:Q32"/>
    <mergeCell ref="R32:Y32"/>
    <mergeCell ref="B33:C33"/>
    <mergeCell ref="F33:H33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L36:N36"/>
    <mergeCell ref="I33:K33"/>
    <mergeCell ref="L33:N33"/>
    <mergeCell ref="O33:Q33"/>
    <mergeCell ref="R33:Y33"/>
    <mergeCell ref="O34:Q34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74B1-985D-4CDC-84DD-F2270E812EBE}">
  <sheetPr>
    <pageSetUpPr fitToPage="1"/>
  </sheetPr>
  <dimension ref="A1:AN72"/>
  <sheetViews>
    <sheetView workbookViewId="0">
      <selection activeCell="U64" sqref="U64:Z71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55</v>
      </c>
      <c r="J5" s="468"/>
      <c r="K5" s="469"/>
      <c r="L5" s="514" t="s">
        <v>3</v>
      </c>
      <c r="M5" s="515"/>
      <c r="N5" s="515"/>
      <c r="O5" s="516"/>
      <c r="P5" s="499" t="s">
        <v>274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>
        <v>45937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77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273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128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763" t="s">
        <v>139</v>
      </c>
      <c r="H15" s="763"/>
      <c r="I15" s="763"/>
      <c r="J15" s="763"/>
      <c r="K15" s="763"/>
      <c r="L15" s="763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759" t="s">
        <v>272</v>
      </c>
      <c r="E29" s="537"/>
      <c r="F29" s="454"/>
      <c r="G29" s="455"/>
      <c r="H29" s="456"/>
      <c r="I29" s="457">
        <v>2.3380000000000001</v>
      </c>
      <c r="J29" s="457"/>
      <c r="K29" s="457"/>
      <c r="L29" s="458">
        <v>94.3</v>
      </c>
      <c r="M29" s="459"/>
      <c r="N29" s="460"/>
      <c r="O29" s="459">
        <v>5.7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760"/>
      <c r="E30" s="541"/>
      <c r="F30" s="454"/>
      <c r="G30" s="455"/>
      <c r="H30" s="456"/>
      <c r="I30" s="457">
        <v>2.3340000000000001</v>
      </c>
      <c r="J30" s="457"/>
      <c r="K30" s="457"/>
      <c r="L30" s="458">
        <v>94.1</v>
      </c>
      <c r="M30" s="459"/>
      <c r="N30" s="460"/>
      <c r="O30" s="459">
        <v>5.9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760"/>
      <c r="E31" s="541"/>
      <c r="F31" s="454"/>
      <c r="G31" s="455"/>
      <c r="H31" s="456"/>
      <c r="I31" s="457">
        <v>2.3969999999999998</v>
      </c>
      <c r="J31" s="457"/>
      <c r="K31" s="457"/>
      <c r="L31" s="458">
        <v>96.7</v>
      </c>
      <c r="M31" s="459"/>
      <c r="N31" s="460"/>
      <c r="O31" s="459">
        <v>3.3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760"/>
      <c r="E32" s="541"/>
      <c r="F32" s="454"/>
      <c r="G32" s="455"/>
      <c r="H32" s="456"/>
      <c r="I32" s="457">
        <v>2.3639999999999999</v>
      </c>
      <c r="J32" s="457"/>
      <c r="K32" s="457"/>
      <c r="L32" s="458">
        <v>95.3</v>
      </c>
      <c r="M32" s="459"/>
      <c r="N32" s="460"/>
      <c r="O32" s="459">
        <v>4.7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760"/>
      <c r="E33" s="541"/>
      <c r="F33" s="454"/>
      <c r="G33" s="455"/>
      <c r="H33" s="456"/>
      <c r="I33" s="457">
        <v>2.3330000000000002</v>
      </c>
      <c r="J33" s="457"/>
      <c r="K33" s="457"/>
      <c r="L33" s="458">
        <v>94.1</v>
      </c>
      <c r="M33" s="459"/>
      <c r="N33" s="460"/>
      <c r="O33" s="459">
        <v>5.9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761"/>
      <c r="E34" s="545"/>
      <c r="F34" s="454"/>
      <c r="G34" s="455"/>
      <c r="H34" s="456"/>
      <c r="I34" s="457">
        <v>2.3010000000000002</v>
      </c>
      <c r="J34" s="457"/>
      <c r="K34" s="457"/>
      <c r="L34" s="458">
        <v>92.8</v>
      </c>
      <c r="M34" s="459"/>
      <c r="N34" s="460"/>
      <c r="O34" s="459">
        <v>7.2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759" t="s">
        <v>271</v>
      </c>
      <c r="E35" s="537"/>
      <c r="F35" s="454"/>
      <c r="G35" s="455"/>
      <c r="H35" s="456"/>
      <c r="I35" s="457">
        <v>2.359</v>
      </c>
      <c r="J35" s="457"/>
      <c r="K35" s="457"/>
      <c r="L35" s="458">
        <v>95.1</v>
      </c>
      <c r="M35" s="459"/>
      <c r="N35" s="460"/>
      <c r="O35" s="459">
        <v>4.9000000000000004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760"/>
      <c r="E36" s="541"/>
      <c r="F36" s="454"/>
      <c r="G36" s="455"/>
      <c r="H36" s="456"/>
      <c r="I36" s="457">
        <v>2.3130000000000002</v>
      </c>
      <c r="J36" s="457"/>
      <c r="K36" s="457"/>
      <c r="L36" s="458">
        <v>93.3</v>
      </c>
      <c r="M36" s="459"/>
      <c r="N36" s="460"/>
      <c r="O36" s="459">
        <v>6.7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760"/>
      <c r="E37" s="541"/>
      <c r="F37" s="454"/>
      <c r="G37" s="455"/>
      <c r="H37" s="456"/>
      <c r="I37" s="457">
        <v>2.3330000000000002</v>
      </c>
      <c r="J37" s="457"/>
      <c r="K37" s="457"/>
      <c r="L37" s="458">
        <v>94.1</v>
      </c>
      <c r="M37" s="459"/>
      <c r="N37" s="460"/>
      <c r="O37" s="459">
        <v>5.9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760"/>
      <c r="E38" s="541"/>
      <c r="F38" s="454"/>
      <c r="G38" s="455"/>
      <c r="H38" s="456"/>
      <c r="I38" s="457">
        <v>2.3450000000000002</v>
      </c>
      <c r="J38" s="457"/>
      <c r="K38" s="457"/>
      <c r="L38" s="458">
        <v>94.6</v>
      </c>
      <c r="M38" s="459"/>
      <c r="N38" s="460"/>
      <c r="O38" s="459">
        <v>5.4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760"/>
      <c r="E39" s="541"/>
      <c r="F39" s="454"/>
      <c r="G39" s="455"/>
      <c r="H39" s="456"/>
      <c r="I39" s="457">
        <v>2.4140000000000001</v>
      </c>
      <c r="J39" s="457"/>
      <c r="K39" s="457"/>
      <c r="L39" s="458">
        <v>97.3</v>
      </c>
      <c r="M39" s="459"/>
      <c r="N39" s="460"/>
      <c r="O39" s="459">
        <v>2.7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760"/>
      <c r="E40" s="541"/>
      <c r="F40" s="454"/>
      <c r="G40" s="455"/>
      <c r="H40" s="456"/>
      <c r="I40" s="457">
        <v>2.3199999999999998</v>
      </c>
      <c r="J40" s="457"/>
      <c r="K40" s="457"/>
      <c r="L40" s="458">
        <v>93.5</v>
      </c>
      <c r="M40" s="459"/>
      <c r="N40" s="460"/>
      <c r="O40" s="459">
        <v>6.5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760"/>
      <c r="E41" s="541"/>
      <c r="F41" s="454"/>
      <c r="G41" s="455"/>
      <c r="H41" s="456"/>
      <c r="I41" s="457">
        <v>2.3140000000000001</v>
      </c>
      <c r="J41" s="457"/>
      <c r="K41" s="457"/>
      <c r="L41" s="458">
        <v>93.3</v>
      </c>
      <c r="M41" s="459"/>
      <c r="N41" s="460"/>
      <c r="O41" s="459">
        <v>6.7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760"/>
      <c r="E42" s="541"/>
      <c r="F42" s="454"/>
      <c r="G42" s="455"/>
      <c r="H42" s="456"/>
      <c r="I42" s="457">
        <v>2.3559999999999999</v>
      </c>
      <c r="J42" s="457"/>
      <c r="K42" s="457"/>
      <c r="L42" s="458">
        <v>95</v>
      </c>
      <c r="M42" s="459"/>
      <c r="N42" s="460"/>
      <c r="O42" s="459">
        <v>5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>
        <v>15</v>
      </c>
      <c r="C43" s="453"/>
      <c r="D43" s="760"/>
      <c r="E43" s="541"/>
      <c r="F43" s="454"/>
      <c r="G43" s="455"/>
      <c r="H43" s="456"/>
      <c r="I43" s="457">
        <v>2.4129999999999998</v>
      </c>
      <c r="J43" s="457"/>
      <c r="K43" s="457"/>
      <c r="L43" s="458">
        <v>97.3</v>
      </c>
      <c r="M43" s="459"/>
      <c r="N43" s="460"/>
      <c r="O43" s="459">
        <v>2.7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>
        <v>16</v>
      </c>
      <c r="C44" s="453"/>
      <c r="D44" s="760"/>
      <c r="E44" s="541"/>
      <c r="F44" s="454"/>
      <c r="G44" s="455"/>
      <c r="H44" s="456"/>
      <c r="I44" s="457">
        <v>2.363</v>
      </c>
      <c r="J44" s="457"/>
      <c r="K44" s="457"/>
      <c r="L44" s="458">
        <v>95.3</v>
      </c>
      <c r="M44" s="459"/>
      <c r="N44" s="460"/>
      <c r="O44" s="459">
        <v>4.7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>
        <v>17</v>
      </c>
      <c r="C45" s="453"/>
      <c r="D45" s="760"/>
      <c r="E45" s="541"/>
      <c r="F45" s="454"/>
      <c r="G45" s="455"/>
      <c r="H45" s="456"/>
      <c r="I45" s="457">
        <v>2.3580000000000001</v>
      </c>
      <c r="J45" s="457"/>
      <c r="K45" s="457"/>
      <c r="L45" s="458">
        <v>95.1</v>
      </c>
      <c r="M45" s="459"/>
      <c r="N45" s="460"/>
      <c r="O45" s="459">
        <v>4.9000000000000004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>
        <v>18</v>
      </c>
      <c r="C46" s="453"/>
      <c r="D46" s="760"/>
      <c r="E46" s="541"/>
      <c r="F46" s="454"/>
      <c r="G46" s="455"/>
      <c r="H46" s="456"/>
      <c r="I46" s="457">
        <v>2.3719999999999999</v>
      </c>
      <c r="J46" s="457"/>
      <c r="K46" s="457"/>
      <c r="L46" s="458">
        <v>95.6</v>
      </c>
      <c r="M46" s="459"/>
      <c r="N46" s="460"/>
      <c r="O46" s="459">
        <v>4.4000000000000004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452">
        <v>19</v>
      </c>
      <c r="C47" s="453"/>
      <c r="D47" s="760"/>
      <c r="E47" s="541"/>
      <c r="F47" s="454"/>
      <c r="G47" s="455"/>
      <c r="H47" s="456"/>
      <c r="I47" s="457">
        <v>2.3580000000000001</v>
      </c>
      <c r="J47" s="457"/>
      <c r="K47" s="457"/>
      <c r="L47" s="458">
        <v>95.1</v>
      </c>
      <c r="M47" s="459"/>
      <c r="N47" s="460"/>
      <c r="O47" s="459">
        <v>4.9000000000000004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8" customHeight="1" x14ac:dyDescent="0.25">
      <c r="A48" s="79"/>
      <c r="B48" s="452">
        <v>20</v>
      </c>
      <c r="C48" s="453"/>
      <c r="D48" s="760"/>
      <c r="E48" s="541"/>
      <c r="F48" s="454"/>
      <c r="G48" s="455"/>
      <c r="H48" s="456"/>
      <c r="I48" s="457">
        <v>2.3980000000000001</v>
      </c>
      <c r="J48" s="457"/>
      <c r="K48" s="457"/>
      <c r="L48" s="458">
        <v>96.7</v>
      </c>
      <c r="M48" s="459"/>
      <c r="N48" s="460"/>
      <c r="O48" s="459">
        <v>3.3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8" customHeight="1" x14ac:dyDescent="0.25">
      <c r="A49" s="79"/>
      <c r="B49" s="452">
        <v>21</v>
      </c>
      <c r="C49" s="453"/>
      <c r="D49" s="760"/>
      <c r="E49" s="541"/>
      <c r="F49" s="454"/>
      <c r="G49" s="455"/>
      <c r="H49" s="456"/>
      <c r="I49" s="457">
        <v>2.3279999999999998</v>
      </c>
      <c r="J49" s="457"/>
      <c r="K49" s="457"/>
      <c r="L49" s="458">
        <v>93.9</v>
      </c>
      <c r="M49" s="459"/>
      <c r="N49" s="460"/>
      <c r="O49" s="459">
        <v>6.1</v>
      </c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6.8" customHeight="1" x14ac:dyDescent="0.25">
      <c r="A50" s="79"/>
      <c r="B50" s="452">
        <v>22</v>
      </c>
      <c r="C50" s="453"/>
      <c r="D50" s="760"/>
      <c r="E50" s="541"/>
      <c r="F50" s="454"/>
      <c r="G50" s="455"/>
      <c r="H50" s="456"/>
      <c r="I50" s="457">
        <v>2.34</v>
      </c>
      <c r="J50" s="457"/>
      <c r="K50" s="457"/>
      <c r="L50" s="458">
        <v>94.4</v>
      </c>
      <c r="M50" s="459"/>
      <c r="N50" s="460"/>
      <c r="O50" s="459">
        <v>5.6</v>
      </c>
      <c r="P50" s="459"/>
      <c r="Q50" s="460"/>
      <c r="R50" s="592"/>
      <c r="S50" s="592"/>
      <c r="T50" s="592"/>
      <c r="U50" s="592"/>
      <c r="V50" s="592"/>
      <c r="W50" s="592"/>
      <c r="X50" s="592"/>
      <c r="Y50" s="593"/>
      <c r="Z50" s="78"/>
    </row>
    <row r="51" spans="1:29" ht="16.8" customHeight="1" x14ac:dyDescent="0.25">
      <c r="A51" s="79"/>
      <c r="B51" s="452">
        <v>23</v>
      </c>
      <c r="C51" s="453"/>
      <c r="D51" s="760"/>
      <c r="E51" s="541"/>
      <c r="F51" s="454"/>
      <c r="G51" s="455"/>
      <c r="H51" s="456"/>
      <c r="I51" s="457">
        <v>2.3220000000000001</v>
      </c>
      <c r="J51" s="457"/>
      <c r="K51" s="457"/>
      <c r="L51" s="458">
        <v>93.6</v>
      </c>
      <c r="M51" s="459"/>
      <c r="N51" s="460"/>
      <c r="O51" s="459">
        <v>6.4</v>
      </c>
      <c r="P51" s="459"/>
      <c r="Q51" s="460"/>
      <c r="R51" s="592"/>
      <c r="S51" s="592"/>
      <c r="T51" s="592"/>
      <c r="U51" s="592"/>
      <c r="V51" s="592"/>
      <c r="W51" s="592"/>
      <c r="X51" s="592"/>
      <c r="Y51" s="593"/>
      <c r="Z51" s="78"/>
    </row>
    <row r="52" spans="1:29" ht="16.8" customHeight="1" x14ac:dyDescent="0.25">
      <c r="A52" s="79"/>
      <c r="B52" s="452">
        <v>24</v>
      </c>
      <c r="C52" s="453"/>
      <c r="D52" s="760"/>
      <c r="E52" s="541"/>
      <c r="F52" s="454"/>
      <c r="G52" s="455"/>
      <c r="H52" s="456"/>
      <c r="I52" s="457">
        <v>2.2879999999999998</v>
      </c>
      <c r="J52" s="457"/>
      <c r="K52" s="457"/>
      <c r="L52" s="458">
        <v>92.3</v>
      </c>
      <c r="M52" s="459"/>
      <c r="N52" s="460"/>
      <c r="O52" s="459">
        <v>7.7</v>
      </c>
      <c r="P52" s="459"/>
      <c r="Q52" s="460"/>
      <c r="R52" s="592"/>
      <c r="S52" s="592"/>
      <c r="T52" s="592"/>
      <c r="U52" s="592"/>
      <c r="V52" s="592"/>
      <c r="W52" s="592"/>
      <c r="X52" s="592"/>
      <c r="Y52" s="593"/>
      <c r="Z52" s="78"/>
    </row>
    <row r="53" spans="1:29" ht="16.8" customHeight="1" x14ac:dyDescent="0.25">
      <c r="A53" s="79"/>
      <c r="B53" s="452">
        <v>25</v>
      </c>
      <c r="C53" s="453"/>
      <c r="D53" s="760"/>
      <c r="E53" s="541"/>
      <c r="F53" s="454"/>
      <c r="G53" s="455"/>
      <c r="H53" s="456"/>
      <c r="I53" s="457">
        <v>2.3759999999999999</v>
      </c>
      <c r="J53" s="457"/>
      <c r="K53" s="457"/>
      <c r="L53" s="458">
        <v>95.8</v>
      </c>
      <c r="M53" s="459"/>
      <c r="N53" s="460"/>
      <c r="O53" s="459">
        <v>4.2</v>
      </c>
      <c r="P53" s="459"/>
      <c r="Q53" s="460"/>
      <c r="R53" s="592"/>
      <c r="S53" s="592"/>
      <c r="T53" s="592"/>
      <c r="U53" s="592"/>
      <c r="V53" s="592"/>
      <c r="W53" s="592"/>
      <c r="X53" s="592"/>
      <c r="Y53" s="593"/>
      <c r="Z53" s="78"/>
    </row>
    <row r="54" spans="1:29" ht="16.8" customHeight="1" x14ac:dyDescent="0.25">
      <c r="A54" s="79"/>
      <c r="B54" s="452">
        <v>26</v>
      </c>
      <c r="C54" s="453"/>
      <c r="D54" s="761"/>
      <c r="E54" s="545"/>
      <c r="F54" s="454"/>
      <c r="G54" s="455"/>
      <c r="H54" s="456"/>
      <c r="I54" s="457">
        <v>2.3450000000000002</v>
      </c>
      <c r="J54" s="457"/>
      <c r="K54" s="457"/>
      <c r="L54" s="458">
        <v>94.6</v>
      </c>
      <c r="M54" s="459"/>
      <c r="N54" s="460"/>
      <c r="O54" s="459">
        <v>5.4</v>
      </c>
      <c r="P54" s="459"/>
      <c r="Q54" s="460"/>
      <c r="R54" s="592"/>
      <c r="S54" s="592"/>
      <c r="T54" s="592"/>
      <c r="U54" s="592"/>
      <c r="V54" s="592"/>
      <c r="W54" s="592"/>
      <c r="X54" s="592"/>
      <c r="Y54" s="593"/>
      <c r="Z54" s="78"/>
    </row>
    <row r="55" spans="1:29" ht="16.8" customHeight="1" x14ac:dyDescent="0.25">
      <c r="A55" s="79"/>
      <c r="B55" s="90"/>
      <c r="C55" s="89"/>
      <c r="D55" s="245"/>
      <c r="E55" s="244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245"/>
      <c r="E56" s="244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245"/>
      <c r="E57" s="244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f>AVERAGE(I29:K47)</f>
        <v>2.3518421052631577</v>
      </c>
      <c r="J59" s="562"/>
      <c r="K59" s="562"/>
      <c r="L59" s="555">
        <f t="shared" ref="L59" si="0">AVERAGE(L29:N47)</f>
        <v>94.836842105263145</v>
      </c>
      <c r="M59" s="555"/>
      <c r="N59" s="555"/>
      <c r="O59" s="555">
        <f t="shared" ref="O59" si="1">AVERAGE(O29:Q47)</f>
        <v>5.1631578947368437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241">
    <mergeCell ref="B10:F10"/>
    <mergeCell ref="G10:L10"/>
    <mergeCell ref="M10:R10"/>
    <mergeCell ref="S10:Y10"/>
    <mergeCell ref="A1:F6"/>
    <mergeCell ref="G1:T1"/>
    <mergeCell ref="U1:Z6"/>
    <mergeCell ref="B11:F11"/>
    <mergeCell ref="G11:L11"/>
    <mergeCell ref="M11:O11"/>
    <mergeCell ref="P11:R11"/>
    <mergeCell ref="S11:W11"/>
    <mergeCell ref="X11:Y11"/>
    <mergeCell ref="G2:T4"/>
    <mergeCell ref="G5:H5"/>
    <mergeCell ref="I5:K5"/>
    <mergeCell ref="L5:O5"/>
    <mergeCell ref="P5:T5"/>
    <mergeCell ref="I6:K6"/>
    <mergeCell ref="L6:O6"/>
    <mergeCell ref="P6:T6"/>
    <mergeCell ref="A7:F7"/>
    <mergeCell ref="G7:Z7"/>
    <mergeCell ref="B12:F12"/>
    <mergeCell ref="G12:L12"/>
    <mergeCell ref="M12:R12"/>
    <mergeCell ref="S12:Y12"/>
    <mergeCell ref="B13:F13"/>
    <mergeCell ref="G13:L13"/>
    <mergeCell ref="M13:R13"/>
    <mergeCell ref="S13:Y13"/>
    <mergeCell ref="B14:F14"/>
    <mergeCell ref="G14:L14"/>
    <mergeCell ref="M14:R14"/>
    <mergeCell ref="S14:Y14"/>
    <mergeCell ref="B15:F15"/>
    <mergeCell ref="G15:L15"/>
    <mergeCell ref="M15:R15"/>
    <mergeCell ref="S15:Y15"/>
    <mergeCell ref="O27:Q27"/>
    <mergeCell ref="R27:Y28"/>
    <mergeCell ref="B28:C28"/>
    <mergeCell ref="B16:F16"/>
    <mergeCell ref="B21:H21"/>
    <mergeCell ref="I21:Y21"/>
    <mergeCell ref="B22:H22"/>
    <mergeCell ref="I22:M22"/>
    <mergeCell ref="O22:Q22"/>
    <mergeCell ref="V22:X22"/>
    <mergeCell ref="D28:E28"/>
    <mergeCell ref="L28:N28"/>
    <mergeCell ref="O28:Q28"/>
    <mergeCell ref="H25:P25"/>
    <mergeCell ref="Q25:T25"/>
    <mergeCell ref="B27:C27"/>
    <mergeCell ref="D27:E27"/>
    <mergeCell ref="F27:H27"/>
    <mergeCell ref="I27:K28"/>
    <mergeCell ref="L27:N27"/>
    <mergeCell ref="I29:K29"/>
    <mergeCell ref="L29:N29"/>
    <mergeCell ref="O29:Q29"/>
    <mergeCell ref="B31:C31"/>
    <mergeCell ref="F31:H31"/>
    <mergeCell ref="I31:K31"/>
    <mergeCell ref="L31:N31"/>
    <mergeCell ref="R29:Y29"/>
    <mergeCell ref="B30:C30"/>
    <mergeCell ref="F30:H30"/>
    <mergeCell ref="I30:K30"/>
    <mergeCell ref="L30:N30"/>
    <mergeCell ref="O30:Q30"/>
    <mergeCell ref="R30:Y30"/>
    <mergeCell ref="B29:C29"/>
    <mergeCell ref="D29:E34"/>
    <mergeCell ref="F29:H29"/>
    <mergeCell ref="O31:Q31"/>
    <mergeCell ref="R31:Y31"/>
    <mergeCell ref="B32:C32"/>
    <mergeCell ref="F32:H32"/>
    <mergeCell ref="I32:K32"/>
    <mergeCell ref="L32:N32"/>
    <mergeCell ref="O32:Q32"/>
    <mergeCell ref="R32:Y32"/>
    <mergeCell ref="B33:C33"/>
    <mergeCell ref="F33:H33"/>
    <mergeCell ref="I33:K33"/>
    <mergeCell ref="L33:N33"/>
    <mergeCell ref="O33:Q33"/>
    <mergeCell ref="R33:Y33"/>
    <mergeCell ref="B34:C34"/>
    <mergeCell ref="F34:H34"/>
    <mergeCell ref="I34:K34"/>
    <mergeCell ref="L34:N34"/>
    <mergeCell ref="O34:Q34"/>
    <mergeCell ref="R34:Y34"/>
    <mergeCell ref="I35:K35"/>
    <mergeCell ref="L35:N35"/>
    <mergeCell ref="O35:Q35"/>
    <mergeCell ref="B37:C37"/>
    <mergeCell ref="F37:H37"/>
    <mergeCell ref="I37:K37"/>
    <mergeCell ref="L37:N37"/>
    <mergeCell ref="R35:Y35"/>
    <mergeCell ref="B36:C36"/>
    <mergeCell ref="F36:H36"/>
    <mergeCell ref="I36:K36"/>
    <mergeCell ref="L36:N36"/>
    <mergeCell ref="O36:Q36"/>
    <mergeCell ref="R36:Y36"/>
    <mergeCell ref="B35:C35"/>
    <mergeCell ref="D35:E54"/>
    <mergeCell ref="F35:H35"/>
    <mergeCell ref="O37:Q37"/>
    <mergeCell ref="R37:Y37"/>
    <mergeCell ref="B38:C38"/>
    <mergeCell ref="F38:H38"/>
    <mergeCell ref="I38:K38"/>
    <mergeCell ref="L38:N38"/>
    <mergeCell ref="O38:Q38"/>
    <mergeCell ref="R38:Y38"/>
    <mergeCell ref="B39:C39"/>
    <mergeCell ref="F39:H39"/>
    <mergeCell ref="I39:K39"/>
    <mergeCell ref="L39:N39"/>
    <mergeCell ref="O39:Q39"/>
    <mergeCell ref="R39:Y39"/>
    <mergeCell ref="B40:C40"/>
    <mergeCell ref="F40:H40"/>
    <mergeCell ref="I40:K40"/>
    <mergeCell ref="L40:N40"/>
    <mergeCell ref="O40:Q40"/>
    <mergeCell ref="R40:Y40"/>
    <mergeCell ref="B41:C41"/>
    <mergeCell ref="F41:H41"/>
    <mergeCell ref="I41:K41"/>
    <mergeCell ref="L41:N41"/>
    <mergeCell ref="O41:Q41"/>
    <mergeCell ref="R41:Y41"/>
    <mergeCell ref="B42:C42"/>
    <mergeCell ref="F42:H42"/>
    <mergeCell ref="I42:K42"/>
    <mergeCell ref="L42:N42"/>
    <mergeCell ref="O42:Q42"/>
    <mergeCell ref="R42:Y42"/>
    <mergeCell ref="B43:C43"/>
    <mergeCell ref="F43:H43"/>
    <mergeCell ref="I43:K43"/>
    <mergeCell ref="L43:N43"/>
    <mergeCell ref="O43:Q43"/>
    <mergeCell ref="R43:Y43"/>
    <mergeCell ref="B44:C44"/>
    <mergeCell ref="F44:H44"/>
    <mergeCell ref="I44:K44"/>
    <mergeCell ref="L44:N44"/>
    <mergeCell ref="O44:Q44"/>
    <mergeCell ref="R44:Y44"/>
    <mergeCell ref="B45:C45"/>
    <mergeCell ref="F45:H45"/>
    <mergeCell ref="I45:K45"/>
    <mergeCell ref="L45:N45"/>
    <mergeCell ref="O45:Q45"/>
    <mergeCell ref="R45:Y45"/>
    <mergeCell ref="B46:C46"/>
    <mergeCell ref="F46:H46"/>
    <mergeCell ref="I46:K46"/>
    <mergeCell ref="L46:N46"/>
    <mergeCell ref="O46:Q46"/>
    <mergeCell ref="R46:Y46"/>
    <mergeCell ref="B47:C47"/>
    <mergeCell ref="F47:H47"/>
    <mergeCell ref="I47:K47"/>
    <mergeCell ref="L47:N47"/>
    <mergeCell ref="O47:Q47"/>
    <mergeCell ref="R47:Y47"/>
    <mergeCell ref="B48:C48"/>
    <mergeCell ref="F48:H48"/>
    <mergeCell ref="I48:K48"/>
    <mergeCell ref="L48:N48"/>
    <mergeCell ref="O48:Q48"/>
    <mergeCell ref="R48:Y48"/>
    <mergeCell ref="B49:C49"/>
    <mergeCell ref="F49:H49"/>
    <mergeCell ref="I49:K49"/>
    <mergeCell ref="L49:N49"/>
    <mergeCell ref="O49:Q49"/>
    <mergeCell ref="R49:Y49"/>
    <mergeCell ref="B50:C50"/>
    <mergeCell ref="F50:H50"/>
    <mergeCell ref="I50:K50"/>
    <mergeCell ref="L50:N50"/>
    <mergeCell ref="O50:Q50"/>
    <mergeCell ref="R50:Y50"/>
    <mergeCell ref="B51:C51"/>
    <mergeCell ref="F51:H51"/>
    <mergeCell ref="I51:K51"/>
    <mergeCell ref="L51:N51"/>
    <mergeCell ref="O51:Q51"/>
    <mergeCell ref="R51:Y51"/>
    <mergeCell ref="B52:C52"/>
    <mergeCell ref="F52:H52"/>
    <mergeCell ref="I52:K52"/>
    <mergeCell ref="L52:N52"/>
    <mergeCell ref="O52:Q52"/>
    <mergeCell ref="R52:Y52"/>
    <mergeCell ref="R54:Y54"/>
    <mergeCell ref="B53:C53"/>
    <mergeCell ref="F53:H53"/>
    <mergeCell ref="I53:K53"/>
    <mergeCell ref="L53:N53"/>
    <mergeCell ref="O53:Q53"/>
    <mergeCell ref="R53:Y53"/>
    <mergeCell ref="L58:N58"/>
    <mergeCell ref="O58:Q58"/>
    <mergeCell ref="B54:C54"/>
    <mergeCell ref="F54:H54"/>
    <mergeCell ref="I54:K54"/>
    <mergeCell ref="L54:N54"/>
    <mergeCell ref="O54:Q54"/>
    <mergeCell ref="R58:Y58"/>
    <mergeCell ref="B59:H59"/>
    <mergeCell ref="I59:K59"/>
    <mergeCell ref="L59:N59"/>
    <mergeCell ref="O59:Q59"/>
    <mergeCell ref="R59:Y59"/>
    <mergeCell ref="B58:C58"/>
    <mergeCell ref="D58:E58"/>
    <mergeCell ref="F58:H58"/>
    <mergeCell ref="I58:K58"/>
    <mergeCell ref="A68:Q71"/>
    <mergeCell ref="R68:T71"/>
    <mergeCell ref="V69:Y70"/>
    <mergeCell ref="B60:H60"/>
    <mergeCell ref="I60:K60"/>
    <mergeCell ref="L60:Y60"/>
    <mergeCell ref="A64:Q64"/>
    <mergeCell ref="R64:T64"/>
    <mergeCell ref="U64:Z64"/>
    <mergeCell ref="A65:Q66"/>
    <mergeCell ref="R65:T67"/>
    <mergeCell ref="U65:Z6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E81F-E7FE-4B9B-849B-7C4FF83FA6C1}">
  <sheetPr>
    <pageSetUpPr fitToPage="1"/>
  </sheetPr>
  <dimension ref="A1:AN72"/>
  <sheetViews>
    <sheetView topLeftCell="A14" workbookViewId="0">
      <selection activeCell="AB28" sqref="AB28:AB29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54</v>
      </c>
      <c r="J5" s="468"/>
      <c r="K5" s="469"/>
      <c r="L5" s="514" t="s">
        <v>3</v>
      </c>
      <c r="M5" s="515"/>
      <c r="N5" s="515"/>
      <c r="O5" s="516"/>
      <c r="P5" s="499" t="s">
        <v>274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>
        <v>45937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77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273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128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763" t="s">
        <v>139</v>
      </c>
      <c r="H15" s="763"/>
      <c r="I15" s="763"/>
      <c r="J15" s="763"/>
      <c r="K15" s="763"/>
      <c r="L15" s="763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759" t="s">
        <v>275</v>
      </c>
      <c r="E29" s="537"/>
      <c r="F29" s="454"/>
      <c r="G29" s="455"/>
      <c r="H29" s="456"/>
      <c r="I29" s="457">
        <v>2.3050000000000002</v>
      </c>
      <c r="J29" s="457"/>
      <c r="K29" s="457"/>
      <c r="L29" s="458">
        <v>92.9</v>
      </c>
      <c r="M29" s="459"/>
      <c r="N29" s="460"/>
      <c r="O29" s="459">
        <v>7.1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760"/>
      <c r="E30" s="541"/>
      <c r="F30" s="454"/>
      <c r="G30" s="455"/>
      <c r="H30" s="456"/>
      <c r="I30" s="457">
        <v>2.2919999999999998</v>
      </c>
      <c r="J30" s="457"/>
      <c r="K30" s="457"/>
      <c r="L30" s="458">
        <v>92.4</v>
      </c>
      <c r="M30" s="459"/>
      <c r="N30" s="460"/>
      <c r="O30" s="459">
        <v>7.6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760"/>
      <c r="E31" s="541"/>
      <c r="F31" s="454"/>
      <c r="G31" s="455"/>
      <c r="H31" s="456"/>
      <c r="I31" s="457">
        <v>2.35</v>
      </c>
      <c r="J31" s="457"/>
      <c r="K31" s="457"/>
      <c r="L31" s="458">
        <v>94.8</v>
      </c>
      <c r="M31" s="459"/>
      <c r="N31" s="460"/>
      <c r="O31" s="459">
        <v>5.2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760"/>
      <c r="E32" s="541"/>
      <c r="F32" s="454"/>
      <c r="G32" s="455"/>
      <c r="H32" s="456"/>
      <c r="I32" s="457">
        <v>2.411</v>
      </c>
      <c r="J32" s="457"/>
      <c r="K32" s="457"/>
      <c r="L32" s="458">
        <v>97.2</v>
      </c>
      <c r="M32" s="459"/>
      <c r="N32" s="460"/>
      <c r="O32" s="459">
        <v>2.8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760"/>
      <c r="E33" s="541"/>
      <c r="F33" s="454"/>
      <c r="G33" s="455"/>
      <c r="H33" s="456"/>
      <c r="I33" s="457">
        <v>2.335</v>
      </c>
      <c r="J33" s="457"/>
      <c r="K33" s="457"/>
      <c r="L33" s="458">
        <v>94.2</v>
      </c>
      <c r="M33" s="459"/>
      <c r="N33" s="460"/>
      <c r="O33" s="459">
        <v>5.8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760"/>
      <c r="E34" s="541"/>
      <c r="F34" s="454"/>
      <c r="G34" s="455"/>
      <c r="H34" s="456"/>
      <c r="I34" s="457">
        <v>2.3050000000000002</v>
      </c>
      <c r="J34" s="457"/>
      <c r="K34" s="457"/>
      <c r="L34" s="458">
        <v>92.9</v>
      </c>
      <c r="M34" s="459"/>
      <c r="N34" s="460"/>
      <c r="O34" s="459">
        <v>7.1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760"/>
      <c r="E35" s="541"/>
      <c r="F35" s="454"/>
      <c r="G35" s="455"/>
      <c r="H35" s="456"/>
      <c r="I35" s="457">
        <v>2.347</v>
      </c>
      <c r="J35" s="457"/>
      <c r="K35" s="457"/>
      <c r="L35" s="458">
        <v>94.6</v>
      </c>
      <c r="M35" s="459"/>
      <c r="N35" s="460"/>
      <c r="O35" s="459">
        <v>5.4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760"/>
      <c r="E36" s="541"/>
      <c r="F36" s="454"/>
      <c r="G36" s="455"/>
      <c r="H36" s="456"/>
      <c r="I36" s="457">
        <v>2.3290000000000002</v>
      </c>
      <c r="J36" s="457"/>
      <c r="K36" s="457"/>
      <c r="L36" s="458">
        <v>93.9</v>
      </c>
      <c r="M36" s="459"/>
      <c r="N36" s="460"/>
      <c r="O36" s="459">
        <v>6.1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760"/>
      <c r="E37" s="541"/>
      <c r="F37" s="454"/>
      <c r="G37" s="455"/>
      <c r="H37" s="456"/>
      <c r="I37" s="457">
        <v>2.2679999999999998</v>
      </c>
      <c r="J37" s="457"/>
      <c r="K37" s="457"/>
      <c r="L37" s="458">
        <v>91.5</v>
      </c>
      <c r="M37" s="459"/>
      <c r="N37" s="460"/>
      <c r="O37" s="459">
        <v>8.5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760"/>
      <c r="E38" s="541"/>
      <c r="F38" s="454"/>
      <c r="G38" s="455"/>
      <c r="H38" s="456"/>
      <c r="I38" s="457">
        <v>2.3719999999999999</v>
      </c>
      <c r="J38" s="457"/>
      <c r="K38" s="457"/>
      <c r="L38" s="458">
        <v>95.6</v>
      </c>
      <c r="M38" s="459"/>
      <c r="N38" s="460"/>
      <c r="O38" s="459">
        <v>4.4000000000000004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760"/>
      <c r="E39" s="541"/>
      <c r="F39" s="454"/>
      <c r="G39" s="455"/>
      <c r="H39" s="456"/>
      <c r="I39" s="457">
        <v>2.3250000000000002</v>
      </c>
      <c r="J39" s="457"/>
      <c r="K39" s="457"/>
      <c r="L39" s="458">
        <v>93.8</v>
      </c>
      <c r="M39" s="459"/>
      <c r="N39" s="460"/>
      <c r="O39" s="459">
        <v>6.2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760"/>
      <c r="E40" s="541"/>
      <c r="F40" s="454"/>
      <c r="G40" s="455"/>
      <c r="H40" s="456"/>
      <c r="I40" s="457">
        <v>2.327</v>
      </c>
      <c r="J40" s="457"/>
      <c r="K40" s="457"/>
      <c r="L40" s="458">
        <v>93.8</v>
      </c>
      <c r="M40" s="459"/>
      <c r="N40" s="460"/>
      <c r="O40" s="459">
        <v>6.2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760"/>
      <c r="E41" s="541"/>
      <c r="F41" s="454"/>
      <c r="G41" s="455"/>
      <c r="H41" s="456"/>
      <c r="I41" s="457">
        <v>2.3439999999999999</v>
      </c>
      <c r="J41" s="457"/>
      <c r="K41" s="457"/>
      <c r="L41" s="458">
        <v>94.5</v>
      </c>
      <c r="M41" s="459"/>
      <c r="N41" s="460"/>
      <c r="O41" s="459">
        <v>5.5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760"/>
      <c r="E42" s="541"/>
      <c r="F42" s="454"/>
      <c r="G42" s="455"/>
      <c r="H42" s="456"/>
      <c r="I42" s="457">
        <v>2.3490000000000002</v>
      </c>
      <c r="J42" s="457"/>
      <c r="K42" s="457"/>
      <c r="L42" s="458">
        <v>94.7</v>
      </c>
      <c r="M42" s="459"/>
      <c r="N42" s="460"/>
      <c r="O42" s="459">
        <v>5.3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>
        <v>15</v>
      </c>
      <c r="C43" s="453"/>
      <c r="D43" s="760"/>
      <c r="E43" s="541"/>
      <c r="F43" s="454"/>
      <c r="G43" s="455"/>
      <c r="H43" s="456"/>
      <c r="I43" s="457">
        <v>2.294</v>
      </c>
      <c r="J43" s="457"/>
      <c r="K43" s="457"/>
      <c r="L43" s="458">
        <v>92.5</v>
      </c>
      <c r="M43" s="459"/>
      <c r="N43" s="460"/>
      <c r="O43" s="459">
        <v>7.5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>
        <v>16</v>
      </c>
      <c r="C44" s="453"/>
      <c r="D44" s="760"/>
      <c r="E44" s="541"/>
      <c r="F44" s="454"/>
      <c r="G44" s="455"/>
      <c r="H44" s="456"/>
      <c r="I44" s="457">
        <v>2.395</v>
      </c>
      <c r="J44" s="457"/>
      <c r="K44" s="457"/>
      <c r="L44" s="458">
        <v>96.6</v>
      </c>
      <c r="M44" s="459"/>
      <c r="N44" s="460"/>
      <c r="O44" s="459">
        <v>3.4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>
        <v>17</v>
      </c>
      <c r="C45" s="453"/>
      <c r="D45" s="760"/>
      <c r="E45" s="541"/>
      <c r="F45" s="454"/>
      <c r="G45" s="455"/>
      <c r="H45" s="456"/>
      <c r="I45" s="457">
        <v>2.3679999999999999</v>
      </c>
      <c r="J45" s="457"/>
      <c r="K45" s="457"/>
      <c r="L45" s="458">
        <v>95.5</v>
      </c>
      <c r="M45" s="459"/>
      <c r="N45" s="460"/>
      <c r="O45" s="459">
        <v>4.5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>
        <v>18</v>
      </c>
      <c r="C46" s="453"/>
      <c r="D46" s="760"/>
      <c r="E46" s="541"/>
      <c r="F46" s="454"/>
      <c r="G46" s="455"/>
      <c r="H46" s="456"/>
      <c r="I46" s="457">
        <v>2.33</v>
      </c>
      <c r="J46" s="457"/>
      <c r="K46" s="457"/>
      <c r="L46" s="458">
        <v>94</v>
      </c>
      <c r="M46" s="459"/>
      <c r="N46" s="460"/>
      <c r="O46" s="459">
        <v>6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452">
        <v>19</v>
      </c>
      <c r="C47" s="453"/>
      <c r="D47" s="761"/>
      <c r="E47" s="545"/>
      <c r="F47" s="454"/>
      <c r="G47" s="455"/>
      <c r="H47" s="456"/>
      <c r="I47" s="457">
        <v>2.31</v>
      </c>
      <c r="J47" s="457"/>
      <c r="K47" s="457"/>
      <c r="L47" s="458">
        <v>93.1</v>
      </c>
      <c r="M47" s="459"/>
      <c r="N47" s="460"/>
      <c r="O47" s="459">
        <v>6.9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8" customHeight="1" x14ac:dyDescent="0.25">
      <c r="A48" s="79"/>
      <c r="B48" s="452"/>
      <c r="C48" s="453"/>
      <c r="D48" s="249"/>
      <c r="E48" s="248"/>
      <c r="F48" s="454"/>
      <c r="G48" s="455"/>
      <c r="H48" s="456"/>
      <c r="I48" s="457"/>
      <c r="J48" s="457"/>
      <c r="K48" s="457"/>
      <c r="L48" s="458"/>
      <c r="M48" s="459"/>
      <c r="N48" s="460"/>
      <c r="O48" s="459"/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8" customHeight="1" x14ac:dyDescent="0.25">
      <c r="A49" s="79"/>
      <c r="B49" s="452"/>
      <c r="C49" s="453"/>
      <c r="D49" s="249"/>
      <c r="E49" s="248"/>
      <c r="F49" s="454"/>
      <c r="G49" s="455"/>
      <c r="H49" s="456"/>
      <c r="I49" s="457"/>
      <c r="J49" s="457"/>
      <c r="K49" s="457"/>
      <c r="L49" s="458"/>
      <c r="M49" s="459"/>
      <c r="N49" s="460"/>
      <c r="O49" s="459"/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6.8" customHeight="1" x14ac:dyDescent="0.25">
      <c r="A50" s="79"/>
      <c r="B50" s="452"/>
      <c r="C50" s="453"/>
      <c r="D50" s="249"/>
      <c r="E50" s="248"/>
      <c r="F50" s="454"/>
      <c r="G50" s="455"/>
      <c r="H50" s="456"/>
      <c r="I50" s="457"/>
      <c r="J50" s="457"/>
      <c r="K50" s="457"/>
      <c r="L50" s="458"/>
      <c r="M50" s="459"/>
      <c r="N50" s="460"/>
      <c r="O50" s="459"/>
      <c r="P50" s="459"/>
      <c r="Q50" s="460"/>
      <c r="R50" s="592"/>
      <c r="S50" s="592"/>
      <c r="T50" s="592"/>
      <c r="U50" s="592"/>
      <c r="V50" s="592"/>
      <c r="W50" s="592"/>
      <c r="X50" s="592"/>
      <c r="Y50" s="593"/>
      <c r="Z50" s="78"/>
    </row>
    <row r="51" spans="1:29" ht="16.8" customHeight="1" x14ac:dyDescent="0.25">
      <c r="A51" s="79"/>
      <c r="B51" s="452"/>
      <c r="C51" s="453"/>
      <c r="D51" s="249"/>
      <c r="E51" s="248"/>
      <c r="F51" s="454"/>
      <c r="G51" s="455"/>
      <c r="H51" s="456"/>
      <c r="I51" s="457"/>
      <c r="J51" s="457"/>
      <c r="K51" s="457"/>
      <c r="L51" s="458"/>
      <c r="M51" s="459"/>
      <c r="N51" s="460"/>
      <c r="O51" s="459"/>
      <c r="P51" s="459"/>
      <c r="Q51" s="460"/>
      <c r="R51" s="592"/>
      <c r="S51" s="592"/>
      <c r="T51" s="592"/>
      <c r="U51" s="592"/>
      <c r="V51" s="592"/>
      <c r="W51" s="592"/>
      <c r="X51" s="592"/>
      <c r="Y51" s="593"/>
      <c r="Z51" s="78"/>
    </row>
    <row r="52" spans="1:29" ht="16.8" customHeight="1" x14ac:dyDescent="0.25">
      <c r="A52" s="79"/>
      <c r="B52" s="452"/>
      <c r="C52" s="453"/>
      <c r="D52" s="249"/>
      <c r="E52" s="248"/>
      <c r="F52" s="454"/>
      <c r="G52" s="455"/>
      <c r="H52" s="456"/>
      <c r="I52" s="457"/>
      <c r="J52" s="457"/>
      <c r="K52" s="457"/>
      <c r="L52" s="458"/>
      <c r="M52" s="459"/>
      <c r="N52" s="460"/>
      <c r="O52" s="459"/>
      <c r="P52" s="459"/>
      <c r="Q52" s="460"/>
      <c r="R52" s="592"/>
      <c r="S52" s="592"/>
      <c r="T52" s="592"/>
      <c r="U52" s="592"/>
      <c r="V52" s="592"/>
      <c r="W52" s="592"/>
      <c r="X52" s="592"/>
      <c r="Y52" s="593"/>
      <c r="Z52" s="78"/>
    </row>
    <row r="53" spans="1:29" ht="16.8" customHeight="1" x14ac:dyDescent="0.25">
      <c r="A53" s="79"/>
      <c r="B53" s="452"/>
      <c r="C53" s="453"/>
      <c r="D53" s="249"/>
      <c r="E53" s="248"/>
      <c r="F53" s="454"/>
      <c r="G53" s="455"/>
      <c r="H53" s="456"/>
      <c r="I53" s="457"/>
      <c r="J53" s="457"/>
      <c r="K53" s="457"/>
      <c r="L53" s="458"/>
      <c r="M53" s="459"/>
      <c r="N53" s="460"/>
      <c r="O53" s="459"/>
      <c r="P53" s="459"/>
      <c r="Q53" s="460"/>
      <c r="R53" s="592"/>
      <c r="S53" s="592"/>
      <c r="T53" s="592"/>
      <c r="U53" s="592"/>
      <c r="V53" s="592"/>
      <c r="W53" s="592"/>
      <c r="X53" s="592"/>
      <c r="Y53" s="593"/>
      <c r="Z53" s="78"/>
    </row>
    <row r="54" spans="1:29" ht="16.8" customHeight="1" x14ac:dyDescent="0.25">
      <c r="A54" s="79"/>
      <c r="B54" s="452"/>
      <c r="C54" s="453"/>
      <c r="D54" s="249"/>
      <c r="E54" s="248"/>
      <c r="F54" s="454"/>
      <c r="G54" s="455"/>
      <c r="H54" s="456"/>
      <c r="I54" s="457"/>
      <c r="J54" s="457"/>
      <c r="K54" s="457"/>
      <c r="L54" s="458"/>
      <c r="M54" s="459"/>
      <c r="N54" s="460"/>
      <c r="O54" s="459"/>
      <c r="P54" s="459"/>
      <c r="Q54" s="460"/>
      <c r="R54" s="592"/>
      <c r="S54" s="592"/>
      <c r="T54" s="592"/>
      <c r="U54" s="592"/>
      <c r="V54" s="592"/>
      <c r="W54" s="592"/>
      <c r="X54" s="592"/>
      <c r="Y54" s="593"/>
      <c r="Z54" s="78"/>
    </row>
    <row r="55" spans="1:29" ht="16.8" customHeight="1" x14ac:dyDescent="0.25">
      <c r="A55" s="79"/>
      <c r="B55" s="452"/>
      <c r="C55" s="453"/>
      <c r="D55" s="249"/>
      <c r="E55" s="248"/>
      <c r="F55" s="454"/>
      <c r="G55" s="455"/>
      <c r="H55" s="456"/>
      <c r="I55" s="457"/>
      <c r="J55" s="457"/>
      <c r="K55" s="457"/>
      <c r="L55" s="458"/>
      <c r="M55" s="459"/>
      <c r="N55" s="460"/>
      <c r="O55" s="459"/>
      <c r="P55" s="459"/>
      <c r="Q55" s="460"/>
      <c r="R55" s="592"/>
      <c r="S55" s="592"/>
      <c r="T55" s="592"/>
      <c r="U55" s="592"/>
      <c r="V55" s="592"/>
      <c r="W55" s="592"/>
      <c r="X55" s="592"/>
      <c r="Y55" s="593"/>
      <c r="Z55" s="78"/>
    </row>
    <row r="56" spans="1:29" ht="16.8" customHeight="1" x14ac:dyDescent="0.25">
      <c r="A56" s="79"/>
      <c r="B56" s="452"/>
      <c r="C56" s="453"/>
      <c r="D56" s="249"/>
      <c r="E56" s="248"/>
      <c r="F56" s="454"/>
      <c r="G56" s="455"/>
      <c r="H56" s="456"/>
      <c r="I56" s="457"/>
      <c r="J56" s="457"/>
      <c r="K56" s="457"/>
      <c r="L56" s="458"/>
      <c r="M56" s="459"/>
      <c r="N56" s="460"/>
      <c r="O56" s="459"/>
      <c r="P56" s="459"/>
      <c r="Q56" s="460"/>
      <c r="R56" s="592"/>
      <c r="S56" s="592"/>
      <c r="T56" s="592"/>
      <c r="U56" s="592"/>
      <c r="V56" s="592"/>
      <c r="W56" s="592"/>
      <c r="X56" s="592"/>
      <c r="Y56" s="593"/>
      <c r="Z56" s="78"/>
    </row>
    <row r="57" spans="1:29" ht="16.8" customHeight="1" x14ac:dyDescent="0.25">
      <c r="A57" s="79"/>
      <c r="B57" s="452"/>
      <c r="C57" s="453"/>
      <c r="D57" s="249"/>
      <c r="E57" s="248"/>
      <c r="F57" s="454"/>
      <c r="G57" s="455"/>
      <c r="H57" s="456"/>
      <c r="I57" s="457"/>
      <c r="J57" s="457"/>
      <c r="K57" s="457"/>
      <c r="L57" s="458"/>
      <c r="M57" s="459"/>
      <c r="N57" s="460"/>
      <c r="O57" s="459"/>
      <c r="P57" s="459"/>
      <c r="Q57" s="460"/>
      <c r="R57" s="592"/>
      <c r="S57" s="592"/>
      <c r="T57" s="592"/>
      <c r="U57" s="592"/>
      <c r="V57" s="592"/>
      <c r="W57" s="592"/>
      <c r="X57" s="592"/>
      <c r="Y57" s="593"/>
      <c r="Z57" s="78"/>
    </row>
    <row r="58" spans="1:29" ht="16.8" customHeight="1" x14ac:dyDescent="0.25">
      <c r="A58" s="79"/>
      <c r="B58" s="452"/>
      <c r="C58" s="453"/>
      <c r="D58" s="247"/>
      <c r="E58" s="246"/>
      <c r="F58" s="454"/>
      <c r="G58" s="455"/>
      <c r="H58" s="456"/>
      <c r="I58" s="457"/>
      <c r="J58" s="457"/>
      <c r="K58" s="457"/>
      <c r="L58" s="458"/>
      <c r="M58" s="459"/>
      <c r="N58" s="460"/>
      <c r="O58" s="459"/>
      <c r="P58" s="459"/>
      <c r="Q58" s="460"/>
      <c r="R58" s="592"/>
      <c r="S58" s="592"/>
      <c r="T58" s="592"/>
      <c r="U58" s="592"/>
      <c r="V58" s="592"/>
      <c r="W58" s="592"/>
      <c r="X58" s="592"/>
      <c r="Y58" s="593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f>AVERAGE(I29:K47)</f>
        <v>2.334526315789474</v>
      </c>
      <c r="J59" s="562"/>
      <c r="K59" s="562"/>
      <c r="L59" s="555">
        <f t="shared" ref="L59" si="0">AVERAGE(L29:N47)</f>
        <v>94.131578947368411</v>
      </c>
      <c r="M59" s="555"/>
      <c r="N59" s="555"/>
      <c r="O59" s="555">
        <f t="shared" ref="O59" si="1">AVERAGE(O29:Q47)</f>
        <v>5.8684210526315796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257">
    <mergeCell ref="L28:N28"/>
    <mergeCell ref="R27:Y28"/>
    <mergeCell ref="H25:P25"/>
    <mergeCell ref="S11:W11"/>
    <mergeCell ref="X11:Y11"/>
    <mergeCell ref="G11:L11"/>
    <mergeCell ref="G12:L12"/>
    <mergeCell ref="D27:E27"/>
    <mergeCell ref="D28:E28"/>
    <mergeCell ref="S13:Y13"/>
    <mergeCell ref="B15:F15"/>
    <mergeCell ref="B21:H21"/>
    <mergeCell ref="I21:Y21"/>
    <mergeCell ref="G15:L15"/>
    <mergeCell ref="S15:Y15"/>
    <mergeCell ref="M15:R15"/>
    <mergeCell ref="I60:K60"/>
    <mergeCell ref="L60:Y60"/>
    <mergeCell ref="B59:H59"/>
    <mergeCell ref="O22:Q22"/>
    <mergeCell ref="L27:N27"/>
    <mergeCell ref="Q25:T25"/>
    <mergeCell ref="O27:Q27"/>
    <mergeCell ref="O28:Q28"/>
    <mergeCell ref="V22:X22"/>
    <mergeCell ref="B22:H22"/>
    <mergeCell ref="I22:M22"/>
    <mergeCell ref="O31:Q31"/>
    <mergeCell ref="R31:Y31"/>
    <mergeCell ref="B30:C30"/>
    <mergeCell ref="F30:H30"/>
    <mergeCell ref="O33:Q33"/>
    <mergeCell ref="R33:Y33"/>
    <mergeCell ref="B32:C32"/>
    <mergeCell ref="F32:H32"/>
    <mergeCell ref="I32:K32"/>
    <mergeCell ref="L32:N32"/>
    <mergeCell ref="B34:C34"/>
    <mergeCell ref="F34:H34"/>
    <mergeCell ref="I34:K34"/>
    <mergeCell ref="A68:Q71"/>
    <mergeCell ref="B60:H60"/>
    <mergeCell ref="O59:Q59"/>
    <mergeCell ref="L59:N59"/>
    <mergeCell ref="I27:K28"/>
    <mergeCell ref="O29:Q29"/>
    <mergeCell ref="A64:Q64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0:F10"/>
    <mergeCell ref="B11:F11"/>
    <mergeCell ref="S10:Y10"/>
    <mergeCell ref="S12:Y12"/>
    <mergeCell ref="V69:Y70"/>
    <mergeCell ref="R29:Y29"/>
    <mergeCell ref="F27:H27"/>
    <mergeCell ref="B29:C29"/>
    <mergeCell ref="F29:H29"/>
    <mergeCell ref="I29:K29"/>
    <mergeCell ref="L29:N29"/>
    <mergeCell ref="R68:T71"/>
    <mergeCell ref="B27:C27"/>
    <mergeCell ref="B28:C28"/>
    <mergeCell ref="I30:K30"/>
    <mergeCell ref="L30:N30"/>
    <mergeCell ref="I59:K59"/>
    <mergeCell ref="R59:Y59"/>
    <mergeCell ref="U64:Z64"/>
    <mergeCell ref="U65:Z67"/>
    <mergeCell ref="O30:Q30"/>
    <mergeCell ref="R30:Y30"/>
    <mergeCell ref="B31:C31"/>
    <mergeCell ref="F31:H31"/>
    <mergeCell ref="I31:K31"/>
    <mergeCell ref="L31:N31"/>
    <mergeCell ref="O32:Q32"/>
    <mergeCell ref="R32:Y32"/>
    <mergeCell ref="B33:C33"/>
    <mergeCell ref="F33:H33"/>
    <mergeCell ref="I33:K33"/>
    <mergeCell ref="L33:N33"/>
    <mergeCell ref="I36:K36"/>
    <mergeCell ref="L36:N36"/>
    <mergeCell ref="O34:Q34"/>
    <mergeCell ref="R34:Y34"/>
    <mergeCell ref="B35:C35"/>
    <mergeCell ref="F35:H35"/>
    <mergeCell ref="I35:K35"/>
    <mergeCell ref="L35:N35"/>
    <mergeCell ref="O35:Q35"/>
    <mergeCell ref="R35:Y35"/>
    <mergeCell ref="O36:Q36"/>
    <mergeCell ref="R36:Y36"/>
    <mergeCell ref="B36:C36"/>
    <mergeCell ref="F36:H36"/>
    <mergeCell ref="O39:Q39"/>
    <mergeCell ref="R39:Y39"/>
    <mergeCell ref="B38:C38"/>
    <mergeCell ref="F38:H38"/>
    <mergeCell ref="I38:K38"/>
    <mergeCell ref="L38:N38"/>
    <mergeCell ref="L34:N34"/>
    <mergeCell ref="O38:Q38"/>
    <mergeCell ref="R38:Y38"/>
    <mergeCell ref="B39:C39"/>
    <mergeCell ref="F39:H39"/>
    <mergeCell ref="I39:K39"/>
    <mergeCell ref="L39:N39"/>
    <mergeCell ref="B37:C37"/>
    <mergeCell ref="F37:H37"/>
    <mergeCell ref="I37:K37"/>
    <mergeCell ref="L37:N37"/>
    <mergeCell ref="O37:Q37"/>
    <mergeCell ref="R37:Y37"/>
    <mergeCell ref="I42:K42"/>
    <mergeCell ref="L42:N42"/>
    <mergeCell ref="O40:Q40"/>
    <mergeCell ref="R40:Y40"/>
    <mergeCell ref="B41:C41"/>
    <mergeCell ref="F41:H41"/>
    <mergeCell ref="I41:K41"/>
    <mergeCell ref="L41:N41"/>
    <mergeCell ref="O41:Q41"/>
    <mergeCell ref="R41:Y41"/>
    <mergeCell ref="O42:Q42"/>
    <mergeCell ref="R42:Y42"/>
    <mergeCell ref="B40:C40"/>
    <mergeCell ref="F40:H40"/>
    <mergeCell ref="I40:K40"/>
    <mergeCell ref="L40:N40"/>
    <mergeCell ref="F45:H45"/>
    <mergeCell ref="I45:K45"/>
    <mergeCell ref="L45:N45"/>
    <mergeCell ref="O45:Q45"/>
    <mergeCell ref="R45:Y45"/>
    <mergeCell ref="B44:C44"/>
    <mergeCell ref="F44:H44"/>
    <mergeCell ref="I44:K44"/>
    <mergeCell ref="L44:N44"/>
    <mergeCell ref="O46:Q46"/>
    <mergeCell ref="R46:Y46"/>
    <mergeCell ref="B47:C47"/>
    <mergeCell ref="F47:H47"/>
    <mergeCell ref="I47:K47"/>
    <mergeCell ref="L47:N47"/>
    <mergeCell ref="O47:Q47"/>
    <mergeCell ref="R47:Y47"/>
    <mergeCell ref="D29:E47"/>
    <mergeCell ref="B46:C46"/>
    <mergeCell ref="F46:H46"/>
    <mergeCell ref="I46:K46"/>
    <mergeCell ref="L46:N46"/>
    <mergeCell ref="O44:Q44"/>
    <mergeCell ref="R44:Y44"/>
    <mergeCell ref="B45:C45"/>
    <mergeCell ref="B43:C43"/>
    <mergeCell ref="F43:H43"/>
    <mergeCell ref="I43:K43"/>
    <mergeCell ref="L43:N43"/>
    <mergeCell ref="O43:Q43"/>
    <mergeCell ref="R43:Y43"/>
    <mergeCell ref="B42:C42"/>
    <mergeCell ref="F42:H42"/>
    <mergeCell ref="O48:Q48"/>
    <mergeCell ref="R48:Y48"/>
    <mergeCell ref="B49:C49"/>
    <mergeCell ref="F49:H49"/>
    <mergeCell ref="I49:K49"/>
    <mergeCell ref="L49:N49"/>
    <mergeCell ref="O49:Q49"/>
    <mergeCell ref="R49:Y49"/>
    <mergeCell ref="O50:Q50"/>
    <mergeCell ref="R50:Y50"/>
    <mergeCell ref="B48:C48"/>
    <mergeCell ref="F48:H48"/>
    <mergeCell ref="I48:K48"/>
    <mergeCell ref="L48:N48"/>
    <mergeCell ref="B50:C50"/>
    <mergeCell ref="F50:H50"/>
    <mergeCell ref="O53:Q53"/>
    <mergeCell ref="R53:Y53"/>
    <mergeCell ref="B52:C52"/>
    <mergeCell ref="F52:H52"/>
    <mergeCell ref="I52:K52"/>
    <mergeCell ref="L52:N52"/>
    <mergeCell ref="I50:K50"/>
    <mergeCell ref="L50:N50"/>
    <mergeCell ref="O52:Q52"/>
    <mergeCell ref="R52:Y52"/>
    <mergeCell ref="B53:C53"/>
    <mergeCell ref="F53:H53"/>
    <mergeCell ref="I53:K53"/>
    <mergeCell ref="L53:N53"/>
    <mergeCell ref="B51:C51"/>
    <mergeCell ref="F51:H51"/>
    <mergeCell ref="I51:K51"/>
    <mergeCell ref="L51:N51"/>
    <mergeCell ref="O51:Q51"/>
    <mergeCell ref="R51:Y51"/>
    <mergeCell ref="O54:Q54"/>
    <mergeCell ref="R54:Y54"/>
    <mergeCell ref="B55:C55"/>
    <mergeCell ref="F55:H55"/>
    <mergeCell ref="I55:K55"/>
    <mergeCell ref="L55:N55"/>
    <mergeCell ref="O55:Q55"/>
    <mergeCell ref="R55:Y55"/>
    <mergeCell ref="O56:Q56"/>
    <mergeCell ref="R56:Y56"/>
    <mergeCell ref="B54:C54"/>
    <mergeCell ref="F54:H54"/>
    <mergeCell ref="I54:K54"/>
    <mergeCell ref="L54:N54"/>
    <mergeCell ref="B57:C57"/>
    <mergeCell ref="F57:H57"/>
    <mergeCell ref="I57:K57"/>
    <mergeCell ref="L57:N57"/>
    <mergeCell ref="O57:Q57"/>
    <mergeCell ref="R57:Y57"/>
    <mergeCell ref="B56:C56"/>
    <mergeCell ref="F56:H56"/>
    <mergeCell ref="O58:Q58"/>
    <mergeCell ref="R58:Y58"/>
    <mergeCell ref="B58:C58"/>
    <mergeCell ref="F58:H58"/>
    <mergeCell ref="I58:K58"/>
    <mergeCell ref="L58:N58"/>
    <mergeCell ref="I56:K56"/>
    <mergeCell ref="L56:N5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3372-9EAB-4DE0-9D54-588CED8ED238}">
  <sheetPr>
    <pageSetUpPr fitToPage="1"/>
  </sheetPr>
  <dimension ref="A1:AN72"/>
  <sheetViews>
    <sheetView workbookViewId="0">
      <selection activeCell="U64" sqref="U64:Z71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53</v>
      </c>
      <c r="J5" s="468"/>
      <c r="K5" s="469"/>
      <c r="L5" s="514" t="s">
        <v>3</v>
      </c>
      <c r="M5" s="515"/>
      <c r="N5" s="515"/>
      <c r="O5" s="516"/>
      <c r="P5" s="499" t="s">
        <v>270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270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114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270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269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2.5019999999999998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2.38</v>
      </c>
      <c r="J29" s="457"/>
      <c r="K29" s="457"/>
      <c r="L29" s="458">
        <v>95.1</v>
      </c>
      <c r="M29" s="459"/>
      <c r="N29" s="460"/>
      <c r="O29" s="459">
        <v>4.9000000000000004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2.3340000000000001</v>
      </c>
      <c r="J30" s="457"/>
      <c r="K30" s="457"/>
      <c r="L30" s="458">
        <v>93.3</v>
      </c>
      <c r="M30" s="459"/>
      <c r="N30" s="460"/>
      <c r="O30" s="459">
        <v>6.7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2.359</v>
      </c>
      <c r="J31" s="457"/>
      <c r="K31" s="457"/>
      <c r="L31" s="458">
        <v>94.3</v>
      </c>
      <c r="M31" s="459"/>
      <c r="N31" s="460"/>
      <c r="O31" s="459">
        <v>5.7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2.3250000000000002</v>
      </c>
      <c r="J32" s="457"/>
      <c r="K32" s="457"/>
      <c r="L32" s="458">
        <v>92.9</v>
      </c>
      <c r="M32" s="459"/>
      <c r="N32" s="460"/>
      <c r="O32" s="459">
        <v>7.1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2.3159999999999998</v>
      </c>
      <c r="J33" s="457"/>
      <c r="K33" s="457"/>
      <c r="L33" s="458">
        <v>92.6</v>
      </c>
      <c r="M33" s="459"/>
      <c r="N33" s="460"/>
      <c r="O33" s="459">
        <v>7.4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2.3079999999999998</v>
      </c>
      <c r="J34" s="457"/>
      <c r="K34" s="457"/>
      <c r="L34" s="458">
        <v>92.2</v>
      </c>
      <c r="M34" s="459"/>
      <c r="N34" s="460"/>
      <c r="O34" s="459">
        <v>7.8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2.3660000000000001</v>
      </c>
      <c r="J35" s="457"/>
      <c r="K35" s="457"/>
      <c r="L35" s="458">
        <v>94.6</v>
      </c>
      <c r="M35" s="459"/>
      <c r="N35" s="460"/>
      <c r="O35" s="459">
        <v>5.4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2.35</v>
      </c>
      <c r="J36" s="457"/>
      <c r="K36" s="457"/>
      <c r="L36" s="458">
        <f>I36*100/Q25</f>
        <v>93.924860111910476</v>
      </c>
      <c r="M36" s="459"/>
      <c r="N36" s="460"/>
      <c r="O36" s="459">
        <f>100-L36</f>
        <v>6.0751398880895238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2.3119999999999998</v>
      </c>
      <c r="J37" s="457"/>
      <c r="K37" s="457"/>
      <c r="L37" s="458">
        <v>92.4</v>
      </c>
      <c r="M37" s="459"/>
      <c r="N37" s="460"/>
      <c r="O37" s="459">
        <v>7.6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2.3239999999999998</v>
      </c>
      <c r="J38" s="457"/>
      <c r="K38" s="457"/>
      <c r="L38" s="458">
        <v>92.9</v>
      </c>
      <c r="M38" s="459"/>
      <c r="N38" s="460"/>
      <c r="O38" s="459">
        <v>7.1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2.3130000000000002</v>
      </c>
      <c r="J39" s="457"/>
      <c r="K39" s="457"/>
      <c r="L39" s="458">
        <v>92.4</v>
      </c>
      <c r="M39" s="459"/>
      <c r="N39" s="460"/>
      <c r="O39" s="459">
        <v>7.6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2.33</v>
      </c>
      <c r="J40" s="457"/>
      <c r="K40" s="457"/>
      <c r="L40" s="458">
        <v>93.1</v>
      </c>
      <c r="M40" s="459"/>
      <c r="N40" s="460"/>
      <c r="O40" s="459">
        <v>6.9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454"/>
      <c r="E41" s="455"/>
      <c r="F41" s="454"/>
      <c r="G41" s="455"/>
      <c r="H41" s="456"/>
      <c r="I41" s="457">
        <v>2.319</v>
      </c>
      <c r="J41" s="457"/>
      <c r="K41" s="457"/>
      <c r="L41" s="458">
        <v>92.7</v>
      </c>
      <c r="M41" s="459"/>
      <c r="N41" s="460"/>
      <c r="O41" s="459">
        <v>7.3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454"/>
      <c r="E42" s="455"/>
      <c r="F42" s="454"/>
      <c r="G42" s="455"/>
      <c r="H42" s="456"/>
      <c r="I42" s="457">
        <v>2.3769999999999998</v>
      </c>
      <c r="J42" s="457"/>
      <c r="K42" s="457"/>
      <c r="L42" s="458">
        <v>95</v>
      </c>
      <c r="M42" s="459"/>
      <c r="N42" s="460"/>
      <c r="O42" s="459">
        <v>5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>
        <v>15</v>
      </c>
      <c r="C43" s="453"/>
      <c r="D43" s="454"/>
      <c r="E43" s="455"/>
      <c r="F43" s="454"/>
      <c r="G43" s="455"/>
      <c r="H43" s="456"/>
      <c r="I43" s="457">
        <v>2.3239999999999998</v>
      </c>
      <c r="J43" s="457"/>
      <c r="K43" s="457"/>
      <c r="L43" s="458">
        <v>92.9</v>
      </c>
      <c r="M43" s="459"/>
      <c r="N43" s="460"/>
      <c r="O43" s="459">
        <v>7.1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>
        <v>16</v>
      </c>
      <c r="C44" s="453"/>
      <c r="D44" s="454"/>
      <c r="E44" s="455"/>
      <c r="F44" s="454"/>
      <c r="G44" s="455"/>
      <c r="H44" s="456"/>
      <c r="I44" s="457">
        <v>2.3290000000000002</v>
      </c>
      <c r="J44" s="457"/>
      <c r="K44" s="457"/>
      <c r="L44" s="458">
        <v>93.1</v>
      </c>
      <c r="M44" s="459"/>
      <c r="N44" s="460"/>
      <c r="O44" s="459">
        <v>6.9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>
        <v>17</v>
      </c>
      <c r="C45" s="453"/>
      <c r="D45" s="454"/>
      <c r="E45" s="455"/>
      <c r="F45" s="454"/>
      <c r="G45" s="455"/>
      <c r="H45" s="456"/>
      <c r="I45" s="457">
        <v>2.3359999999999999</v>
      </c>
      <c r="J45" s="457"/>
      <c r="K45" s="457"/>
      <c r="L45" s="458">
        <v>93.4</v>
      </c>
      <c r="M45" s="459"/>
      <c r="N45" s="460"/>
      <c r="O45" s="459">
        <v>6.6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>
        <v>18</v>
      </c>
      <c r="C46" s="453"/>
      <c r="D46" s="454"/>
      <c r="E46" s="455"/>
      <c r="F46" s="454"/>
      <c r="G46" s="455"/>
      <c r="H46" s="456"/>
      <c r="I46" s="457">
        <v>2.3370000000000002</v>
      </c>
      <c r="J46" s="457"/>
      <c r="K46" s="457"/>
      <c r="L46" s="458">
        <v>93.4</v>
      </c>
      <c r="M46" s="459"/>
      <c r="N46" s="460"/>
      <c r="O46" s="459">
        <v>6.6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452">
        <v>19</v>
      </c>
      <c r="C47" s="453"/>
      <c r="D47" s="454"/>
      <c r="E47" s="455"/>
      <c r="F47" s="454"/>
      <c r="G47" s="455"/>
      <c r="H47" s="456"/>
      <c r="I47" s="457">
        <v>2.3130000000000002</v>
      </c>
      <c r="J47" s="457"/>
      <c r="K47" s="457"/>
      <c r="L47" s="458">
        <v>92.4</v>
      </c>
      <c r="M47" s="459"/>
      <c r="N47" s="460"/>
      <c r="O47" s="459">
        <v>7.6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8" customHeight="1" x14ac:dyDescent="0.25">
      <c r="A48" s="79"/>
      <c r="B48" s="452">
        <v>20</v>
      </c>
      <c r="C48" s="453"/>
      <c r="D48" s="454"/>
      <c r="E48" s="455"/>
      <c r="F48" s="454"/>
      <c r="G48" s="455"/>
      <c r="H48" s="456"/>
      <c r="I48" s="457">
        <v>2.319</v>
      </c>
      <c r="J48" s="457"/>
      <c r="K48" s="457"/>
      <c r="L48" s="458">
        <v>92.7</v>
      </c>
      <c r="M48" s="459"/>
      <c r="N48" s="460"/>
      <c r="O48" s="459">
        <v>7.3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8" customHeight="1" x14ac:dyDescent="0.25">
      <c r="A49" s="79"/>
      <c r="B49" s="452">
        <v>21</v>
      </c>
      <c r="C49" s="453"/>
      <c r="D49" s="454"/>
      <c r="E49" s="455"/>
      <c r="F49" s="454"/>
      <c r="G49" s="455"/>
      <c r="H49" s="456"/>
      <c r="I49" s="457">
        <v>2.335</v>
      </c>
      <c r="J49" s="457"/>
      <c r="K49" s="457"/>
      <c r="L49" s="458">
        <v>93.3</v>
      </c>
      <c r="M49" s="459"/>
      <c r="N49" s="460"/>
      <c r="O49" s="459">
        <v>6.7</v>
      </c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6.8" customHeight="1" x14ac:dyDescent="0.25">
      <c r="A50" s="79"/>
      <c r="B50" s="452">
        <v>22</v>
      </c>
      <c r="C50" s="453"/>
      <c r="D50" s="454"/>
      <c r="E50" s="455"/>
      <c r="F50" s="454"/>
      <c r="G50" s="455"/>
      <c r="H50" s="456"/>
      <c r="I50" s="457">
        <v>2.335</v>
      </c>
      <c r="J50" s="457"/>
      <c r="K50" s="457"/>
      <c r="L50" s="458">
        <v>93.3</v>
      </c>
      <c r="M50" s="459"/>
      <c r="N50" s="460"/>
      <c r="O50" s="459">
        <v>6.7</v>
      </c>
      <c r="P50" s="459"/>
      <c r="Q50" s="460"/>
      <c r="R50" s="592"/>
      <c r="S50" s="592"/>
      <c r="T50" s="592"/>
      <c r="U50" s="592"/>
      <c r="V50" s="592"/>
      <c r="W50" s="592"/>
      <c r="X50" s="592"/>
      <c r="Y50" s="593"/>
      <c r="Z50" s="78"/>
    </row>
    <row r="51" spans="1:29" ht="16.8" customHeight="1" x14ac:dyDescent="0.25">
      <c r="A51" s="79"/>
      <c r="B51" s="452">
        <v>23</v>
      </c>
      <c r="C51" s="453"/>
      <c r="D51" s="454"/>
      <c r="E51" s="455"/>
      <c r="F51" s="454"/>
      <c r="G51" s="455"/>
      <c r="H51" s="456"/>
      <c r="I51" s="457">
        <v>2.3370000000000002</v>
      </c>
      <c r="J51" s="457"/>
      <c r="K51" s="457"/>
      <c r="L51" s="458">
        <v>93.4</v>
      </c>
      <c r="M51" s="459"/>
      <c r="N51" s="460"/>
      <c r="O51" s="459">
        <v>6.6</v>
      </c>
      <c r="P51" s="459"/>
      <c r="Q51" s="460"/>
      <c r="R51" s="592"/>
      <c r="S51" s="592"/>
      <c r="T51" s="592"/>
      <c r="U51" s="592"/>
      <c r="V51" s="592"/>
      <c r="W51" s="592"/>
      <c r="X51" s="592"/>
      <c r="Y51" s="593"/>
      <c r="Z51" s="78"/>
    </row>
    <row r="52" spans="1:29" ht="16.8" customHeight="1" x14ac:dyDescent="0.25">
      <c r="A52" s="79"/>
      <c r="B52" s="452">
        <v>24</v>
      </c>
      <c r="C52" s="453"/>
      <c r="D52" s="454"/>
      <c r="E52" s="455"/>
      <c r="F52" s="454"/>
      <c r="G52" s="455"/>
      <c r="H52" s="456"/>
      <c r="I52" s="457">
        <v>2.3199999999999998</v>
      </c>
      <c r="J52" s="457"/>
      <c r="K52" s="457"/>
      <c r="L52" s="458">
        <v>92.7</v>
      </c>
      <c r="M52" s="459"/>
      <c r="N52" s="460"/>
      <c r="O52" s="459">
        <v>7.3</v>
      </c>
      <c r="P52" s="459"/>
      <c r="Q52" s="460"/>
      <c r="R52" s="592"/>
      <c r="S52" s="592"/>
      <c r="T52" s="592"/>
      <c r="U52" s="592"/>
      <c r="V52" s="592"/>
      <c r="W52" s="592"/>
      <c r="X52" s="592"/>
      <c r="Y52" s="593"/>
      <c r="Z52" s="78"/>
    </row>
    <row r="53" spans="1:29" ht="16.8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f>AVERAGE(I29:K58)</f>
        <v>2.3332500000000005</v>
      </c>
      <c r="J59" s="562"/>
      <c r="K59" s="562"/>
      <c r="L59" s="555">
        <f>AVERAGE(L29:N58)</f>
        <v>93.25103583799627</v>
      </c>
      <c r="M59" s="555"/>
      <c r="N59" s="555"/>
      <c r="O59" s="555">
        <f>AVERAGE(O29:Q58)</f>
        <v>6.7489641620037277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251">
    <mergeCell ref="B21:H21"/>
    <mergeCell ref="I21:Y21"/>
    <mergeCell ref="G15:L15"/>
    <mergeCell ref="S15:Y15"/>
    <mergeCell ref="M15:R15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O58:Q58"/>
    <mergeCell ref="L58:N58"/>
    <mergeCell ref="R59:Y59"/>
    <mergeCell ref="U64:Z64"/>
    <mergeCell ref="O30:Q30"/>
    <mergeCell ref="R30:Y30"/>
    <mergeCell ref="R31:Y31"/>
    <mergeCell ref="O32:Q32"/>
    <mergeCell ref="R32:Y32"/>
    <mergeCell ref="A68:Q71"/>
    <mergeCell ref="B60:H60"/>
    <mergeCell ref="O59:Q59"/>
    <mergeCell ref="L59:N59"/>
    <mergeCell ref="F36:H36"/>
    <mergeCell ref="I36:K36"/>
    <mergeCell ref="L36:N36"/>
    <mergeCell ref="O36:Q36"/>
    <mergeCell ref="B41:C41"/>
    <mergeCell ref="D41:E41"/>
    <mergeCell ref="F41:H41"/>
    <mergeCell ref="I41:K41"/>
    <mergeCell ref="L41:N41"/>
    <mergeCell ref="O41:Q41"/>
    <mergeCell ref="O46:Q46"/>
    <mergeCell ref="F46:H46"/>
    <mergeCell ref="I46:K46"/>
    <mergeCell ref="L46:N46"/>
    <mergeCell ref="O48:Q48"/>
    <mergeCell ref="O49:Q49"/>
    <mergeCell ref="D50:E50"/>
    <mergeCell ref="F50:H50"/>
    <mergeCell ref="I50:K50"/>
    <mergeCell ref="L50:N50"/>
    <mergeCell ref="I27:K28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U65:Z67"/>
    <mergeCell ref="V69:Y70"/>
    <mergeCell ref="R29:Y29"/>
    <mergeCell ref="F27:H27"/>
    <mergeCell ref="R68:T71"/>
    <mergeCell ref="I58:K58"/>
    <mergeCell ref="F58:H58"/>
    <mergeCell ref="R58:Y58"/>
    <mergeCell ref="B30:C30"/>
    <mergeCell ref="D30:E30"/>
    <mergeCell ref="F30:H30"/>
    <mergeCell ref="I30:K30"/>
    <mergeCell ref="L30:N30"/>
    <mergeCell ref="I59:K59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O34:Q34"/>
    <mergeCell ref="F34:H34"/>
    <mergeCell ref="I34:K34"/>
    <mergeCell ref="L34:N34"/>
    <mergeCell ref="O33:Q33"/>
    <mergeCell ref="B33:C33"/>
    <mergeCell ref="D33:E33"/>
    <mergeCell ref="F33:H33"/>
    <mergeCell ref="I33:K33"/>
    <mergeCell ref="L33:N33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I44:K44"/>
    <mergeCell ref="L44:N44"/>
    <mergeCell ref="R41:Y41"/>
    <mergeCell ref="B40:C40"/>
    <mergeCell ref="D40:E40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R42:Y42"/>
    <mergeCell ref="B42:C42"/>
    <mergeCell ref="D42:E42"/>
    <mergeCell ref="B48:C48"/>
    <mergeCell ref="D48:E48"/>
    <mergeCell ref="F48:H48"/>
    <mergeCell ref="I48:K48"/>
    <mergeCell ref="L48:N48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O52:Q52"/>
    <mergeCell ref="R52:Y52"/>
    <mergeCell ref="B52:C52"/>
    <mergeCell ref="D52:E52"/>
    <mergeCell ref="F52:H52"/>
    <mergeCell ref="I52:K52"/>
    <mergeCell ref="L52:N52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7470-9ED7-4056-80B0-3272C5794283}">
  <sheetPr>
    <pageSetUpPr fitToPage="1"/>
  </sheetPr>
  <dimension ref="A1:AN72"/>
  <sheetViews>
    <sheetView topLeftCell="A47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52</v>
      </c>
      <c r="J5" s="468"/>
      <c r="K5" s="469"/>
      <c r="L5" s="514" t="s">
        <v>3</v>
      </c>
      <c r="M5" s="515"/>
      <c r="N5" s="515"/>
      <c r="O5" s="516"/>
      <c r="P5" s="499" t="s">
        <v>270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270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56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270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269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2.4550000000000001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759" t="s">
        <v>268</v>
      </c>
      <c r="E29" s="537"/>
      <c r="F29" s="454"/>
      <c r="G29" s="455"/>
      <c r="H29" s="456"/>
      <c r="I29" s="457">
        <v>2.2629999999999999</v>
      </c>
      <c r="J29" s="457"/>
      <c r="K29" s="457"/>
      <c r="L29" s="458">
        <v>92.2</v>
      </c>
      <c r="M29" s="459"/>
      <c r="N29" s="460"/>
      <c r="O29" s="459">
        <v>7.8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760"/>
      <c r="E30" s="541"/>
      <c r="F30" s="454"/>
      <c r="G30" s="455"/>
      <c r="H30" s="456"/>
      <c r="I30" s="457">
        <v>2.2709999999999999</v>
      </c>
      <c r="J30" s="457"/>
      <c r="K30" s="457"/>
      <c r="L30" s="458">
        <v>92.5</v>
      </c>
      <c r="M30" s="459"/>
      <c r="N30" s="460"/>
      <c r="O30" s="459">
        <v>7.5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760"/>
      <c r="E31" s="541"/>
      <c r="F31" s="454"/>
      <c r="G31" s="455"/>
      <c r="H31" s="456"/>
      <c r="I31" s="457">
        <v>2.2850000000000001</v>
      </c>
      <c r="J31" s="457"/>
      <c r="K31" s="457"/>
      <c r="L31" s="458">
        <v>93.1</v>
      </c>
      <c r="M31" s="459"/>
      <c r="N31" s="460"/>
      <c r="O31" s="459">
        <v>6.9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760"/>
      <c r="E32" s="541"/>
      <c r="F32" s="454"/>
      <c r="G32" s="455"/>
      <c r="H32" s="456"/>
      <c r="I32" s="457">
        <v>2.2930000000000001</v>
      </c>
      <c r="J32" s="457"/>
      <c r="K32" s="457"/>
      <c r="L32" s="458">
        <v>93.4</v>
      </c>
      <c r="M32" s="459"/>
      <c r="N32" s="460"/>
      <c r="O32" s="459">
        <v>6.6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760"/>
      <c r="E33" s="541"/>
      <c r="F33" s="454"/>
      <c r="G33" s="455"/>
      <c r="H33" s="456"/>
      <c r="I33" s="457">
        <v>2.2629999999999999</v>
      </c>
      <c r="J33" s="457"/>
      <c r="K33" s="457"/>
      <c r="L33" s="458">
        <v>92.2</v>
      </c>
      <c r="M33" s="459"/>
      <c r="N33" s="460"/>
      <c r="O33" s="459">
        <v>7.8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760"/>
      <c r="E34" s="541"/>
      <c r="F34" s="454"/>
      <c r="G34" s="455"/>
      <c r="H34" s="456"/>
      <c r="I34" s="457">
        <v>2.2770000000000001</v>
      </c>
      <c r="J34" s="457"/>
      <c r="K34" s="457"/>
      <c r="L34" s="458">
        <v>92.7</v>
      </c>
      <c r="M34" s="459"/>
      <c r="N34" s="460"/>
      <c r="O34" s="459">
        <v>7.3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760"/>
      <c r="E35" s="541"/>
      <c r="F35" s="454"/>
      <c r="G35" s="455"/>
      <c r="H35" s="456"/>
      <c r="I35" s="457">
        <v>2.2799999999999998</v>
      </c>
      <c r="J35" s="457"/>
      <c r="K35" s="457"/>
      <c r="L35" s="458">
        <v>92.9</v>
      </c>
      <c r="M35" s="459"/>
      <c r="N35" s="460"/>
      <c r="O35" s="459">
        <v>7.1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761"/>
      <c r="E36" s="545"/>
      <c r="F36" s="454"/>
      <c r="G36" s="455"/>
      <c r="H36" s="456"/>
      <c r="I36" s="457">
        <v>2.2839999999999998</v>
      </c>
      <c r="J36" s="457"/>
      <c r="K36" s="457"/>
      <c r="L36" s="458">
        <v>93</v>
      </c>
      <c r="M36" s="459"/>
      <c r="N36" s="460"/>
      <c r="O36" s="459">
        <v>7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90"/>
      <c r="C37" s="89"/>
      <c r="D37" s="245"/>
      <c r="E37" s="244"/>
      <c r="F37" s="88"/>
      <c r="G37" s="87"/>
      <c r="H37" s="86"/>
      <c r="I37" s="85"/>
      <c r="J37" s="85"/>
      <c r="K37" s="85"/>
      <c r="L37" s="84"/>
      <c r="M37" s="83"/>
      <c r="N37" s="82"/>
      <c r="O37" s="83"/>
      <c r="P37" s="83"/>
      <c r="Q37" s="82"/>
      <c r="R37" s="81"/>
      <c r="S37" s="81"/>
      <c r="T37" s="81"/>
      <c r="U37" s="81"/>
      <c r="V37" s="81"/>
      <c r="W37" s="81"/>
      <c r="X37" s="81"/>
      <c r="Y37" s="80"/>
      <c r="Z37" s="78"/>
    </row>
    <row r="38" spans="1:26" ht="16.8" customHeight="1" x14ac:dyDescent="0.25">
      <c r="A38" s="79"/>
      <c r="B38" s="90"/>
      <c r="C38" s="89"/>
      <c r="D38" s="245"/>
      <c r="E38" s="244"/>
      <c r="F38" s="88"/>
      <c r="G38" s="87"/>
      <c r="H38" s="86"/>
      <c r="I38" s="85"/>
      <c r="J38" s="85"/>
      <c r="K38" s="85"/>
      <c r="L38" s="84"/>
      <c r="M38" s="83"/>
      <c r="N38" s="82"/>
      <c r="O38" s="83"/>
      <c r="P38" s="83"/>
      <c r="Q38" s="82"/>
      <c r="R38" s="81"/>
      <c r="S38" s="81"/>
      <c r="T38" s="81"/>
      <c r="U38" s="81"/>
      <c r="V38" s="81"/>
      <c r="W38" s="81"/>
      <c r="X38" s="81"/>
      <c r="Y38" s="80"/>
      <c r="Z38" s="78"/>
    </row>
    <row r="39" spans="1:26" ht="16.8" customHeight="1" x14ac:dyDescent="0.25">
      <c r="A39" s="79"/>
      <c r="B39" s="90"/>
      <c r="C39" s="89"/>
      <c r="D39" s="245"/>
      <c r="E39" s="244"/>
      <c r="F39" s="88"/>
      <c r="G39" s="87"/>
      <c r="H39" s="86"/>
      <c r="I39" s="85"/>
      <c r="J39" s="85"/>
      <c r="K39" s="85"/>
      <c r="L39" s="84"/>
      <c r="M39" s="83"/>
      <c r="N39" s="82"/>
      <c r="O39" s="83"/>
      <c r="P39" s="83"/>
      <c r="Q39" s="82"/>
      <c r="R39" s="81"/>
      <c r="S39" s="81"/>
      <c r="T39" s="81"/>
      <c r="U39" s="81"/>
      <c r="V39" s="81"/>
      <c r="W39" s="81"/>
      <c r="X39" s="81"/>
      <c r="Y39" s="80"/>
      <c r="Z39" s="78"/>
    </row>
    <row r="40" spans="1:26" ht="16.8" customHeight="1" x14ac:dyDescent="0.25">
      <c r="A40" s="79"/>
      <c r="B40" s="90"/>
      <c r="C40" s="89"/>
      <c r="D40" s="245"/>
      <c r="E40" s="244"/>
      <c r="F40" s="88"/>
      <c r="G40" s="87"/>
      <c r="H40" s="86"/>
      <c r="I40" s="85"/>
      <c r="J40" s="85"/>
      <c r="K40" s="85"/>
      <c r="L40" s="84"/>
      <c r="M40" s="83"/>
      <c r="N40" s="82"/>
      <c r="O40" s="83"/>
      <c r="P40" s="83"/>
      <c r="Q40" s="82"/>
      <c r="R40" s="81"/>
      <c r="S40" s="81"/>
      <c r="T40" s="81"/>
      <c r="U40" s="81"/>
      <c r="V40" s="81"/>
      <c r="W40" s="81"/>
      <c r="X40" s="81"/>
      <c r="Y40" s="80"/>
      <c r="Z40" s="78"/>
    </row>
    <row r="41" spans="1:26" ht="16.8" customHeight="1" x14ac:dyDescent="0.25">
      <c r="A41" s="79"/>
      <c r="B41" s="90"/>
      <c r="C41" s="89"/>
      <c r="D41" s="245"/>
      <c r="E41" s="244"/>
      <c r="F41" s="88"/>
      <c r="G41" s="87"/>
      <c r="H41" s="86"/>
      <c r="I41" s="85"/>
      <c r="J41" s="85"/>
      <c r="K41" s="85"/>
      <c r="L41" s="84"/>
      <c r="M41" s="83"/>
      <c r="N41" s="82"/>
      <c r="O41" s="83"/>
      <c r="P41" s="83"/>
      <c r="Q41" s="82"/>
      <c r="R41" s="81"/>
      <c r="S41" s="81"/>
      <c r="T41" s="81"/>
      <c r="U41" s="81"/>
      <c r="V41" s="81"/>
      <c r="W41" s="81"/>
      <c r="X41" s="81"/>
      <c r="Y41" s="80"/>
      <c r="Z41" s="78"/>
    </row>
    <row r="42" spans="1:26" ht="16.8" customHeight="1" x14ac:dyDescent="0.25">
      <c r="A42" s="79"/>
      <c r="B42" s="90"/>
      <c r="C42" s="89"/>
      <c r="D42" s="245"/>
      <c r="E42" s="244"/>
      <c r="F42" s="88"/>
      <c r="G42" s="87"/>
      <c r="H42" s="86"/>
      <c r="I42" s="85"/>
      <c r="J42" s="85"/>
      <c r="K42" s="85"/>
      <c r="L42" s="84"/>
      <c r="M42" s="83"/>
      <c r="N42" s="82"/>
      <c r="O42" s="83"/>
      <c r="P42" s="83"/>
      <c r="Q42" s="82"/>
      <c r="R42" s="81"/>
      <c r="S42" s="81"/>
      <c r="T42" s="81"/>
      <c r="U42" s="81"/>
      <c r="V42" s="81"/>
      <c r="W42" s="81"/>
      <c r="X42" s="81"/>
      <c r="Y42" s="80"/>
      <c r="Z42" s="78"/>
    </row>
    <row r="43" spans="1:26" ht="16.8" customHeight="1" x14ac:dyDescent="0.25">
      <c r="A43" s="79"/>
      <c r="B43" s="90"/>
      <c r="C43" s="89"/>
      <c r="D43" s="245"/>
      <c r="E43" s="244"/>
      <c r="F43" s="88"/>
      <c r="G43" s="87"/>
      <c r="H43" s="86"/>
      <c r="I43" s="85"/>
      <c r="J43" s="85"/>
      <c r="K43" s="85"/>
      <c r="L43" s="84"/>
      <c r="M43" s="83"/>
      <c r="N43" s="82"/>
      <c r="O43" s="83"/>
      <c r="P43" s="83"/>
      <c r="Q43" s="82"/>
      <c r="R43" s="81"/>
      <c r="S43" s="81"/>
      <c r="T43" s="81"/>
      <c r="U43" s="81"/>
      <c r="V43" s="81"/>
      <c r="W43" s="81"/>
      <c r="X43" s="81"/>
      <c r="Y43" s="80"/>
      <c r="Z43" s="78"/>
    </row>
    <row r="44" spans="1:26" ht="16.8" customHeight="1" x14ac:dyDescent="0.25">
      <c r="A44" s="79"/>
      <c r="B44" s="90"/>
      <c r="C44" s="89"/>
      <c r="D44" s="245"/>
      <c r="E44" s="244"/>
      <c r="F44" s="88"/>
      <c r="G44" s="87"/>
      <c r="H44" s="86"/>
      <c r="I44" s="85"/>
      <c r="J44" s="85"/>
      <c r="K44" s="85"/>
      <c r="L44" s="84"/>
      <c r="M44" s="83"/>
      <c r="N44" s="82"/>
      <c r="O44" s="83"/>
      <c r="P44" s="83"/>
      <c r="Q44" s="82"/>
      <c r="R44" s="81"/>
      <c r="S44" s="81"/>
      <c r="T44" s="81"/>
      <c r="U44" s="81"/>
      <c r="V44" s="81"/>
      <c r="W44" s="81"/>
      <c r="X44" s="81"/>
      <c r="Y44" s="80"/>
      <c r="Z44" s="78"/>
    </row>
    <row r="45" spans="1:26" ht="16.8" customHeight="1" x14ac:dyDescent="0.25">
      <c r="A45" s="79"/>
      <c r="B45" s="90"/>
      <c r="C45" s="89"/>
      <c r="D45" s="245"/>
      <c r="E45" s="244"/>
      <c r="F45" s="88"/>
      <c r="G45" s="87"/>
      <c r="H45" s="86"/>
      <c r="I45" s="85"/>
      <c r="J45" s="85"/>
      <c r="K45" s="85"/>
      <c r="L45" s="84"/>
      <c r="M45" s="83"/>
      <c r="N45" s="82"/>
      <c r="O45" s="83"/>
      <c r="P45" s="83"/>
      <c r="Q45" s="82"/>
      <c r="R45" s="81"/>
      <c r="S45" s="81"/>
      <c r="T45" s="81"/>
      <c r="U45" s="81"/>
      <c r="V45" s="81"/>
      <c r="W45" s="81"/>
      <c r="X45" s="81"/>
      <c r="Y45" s="80"/>
      <c r="Z45" s="78"/>
    </row>
    <row r="46" spans="1:26" ht="16.8" customHeight="1" x14ac:dyDescent="0.25">
      <c r="A46" s="79"/>
      <c r="B46" s="90"/>
      <c r="C46" s="89"/>
      <c r="D46" s="245"/>
      <c r="E46" s="244"/>
      <c r="F46" s="88"/>
      <c r="G46" s="87"/>
      <c r="H46" s="86"/>
      <c r="I46" s="85"/>
      <c r="J46" s="85"/>
      <c r="K46" s="85"/>
      <c r="L46" s="84"/>
      <c r="M46" s="83"/>
      <c r="N46" s="82"/>
      <c r="O46" s="83"/>
      <c r="P46" s="83"/>
      <c r="Q46" s="82"/>
      <c r="R46" s="81"/>
      <c r="S46" s="81"/>
      <c r="T46" s="81"/>
      <c r="U46" s="81"/>
      <c r="V46" s="81"/>
      <c r="W46" s="81"/>
      <c r="X46" s="81"/>
      <c r="Y46" s="80"/>
      <c r="Z46" s="78"/>
    </row>
    <row r="47" spans="1:26" ht="16.8" customHeight="1" x14ac:dyDescent="0.25">
      <c r="A47" s="79"/>
      <c r="B47" s="90"/>
      <c r="C47" s="89"/>
      <c r="D47" s="245"/>
      <c r="E47" s="244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</row>
    <row r="48" spans="1:26" ht="16.8" customHeight="1" x14ac:dyDescent="0.25">
      <c r="A48" s="79"/>
      <c r="B48" s="90"/>
      <c r="C48" s="89"/>
      <c r="D48" s="245"/>
      <c r="E48" s="244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</row>
    <row r="49" spans="1:29" ht="16.8" customHeight="1" x14ac:dyDescent="0.25">
      <c r="A49" s="79"/>
      <c r="B49" s="90"/>
      <c r="C49" s="89"/>
      <c r="D49" s="245"/>
      <c r="E49" s="244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8" customHeight="1" x14ac:dyDescent="0.25">
      <c r="A50" s="79"/>
      <c r="B50" s="90"/>
      <c r="C50" s="89"/>
      <c r="D50" s="245"/>
      <c r="E50" s="244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245"/>
      <c r="E51" s="244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245"/>
      <c r="E52" s="244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245"/>
      <c r="E53" s="244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245"/>
      <c r="E54" s="244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245"/>
      <c r="E55" s="244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245"/>
      <c r="E56" s="244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245"/>
      <c r="E57" s="244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2.2799999999999998</v>
      </c>
      <c r="J59" s="562"/>
      <c r="K59" s="562"/>
      <c r="L59" s="555">
        <v>92.75</v>
      </c>
      <c r="M59" s="555"/>
      <c r="N59" s="555"/>
      <c r="O59" s="555">
        <v>7.25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B21:H21"/>
    <mergeCell ref="I21:Y21"/>
    <mergeCell ref="G15:L15"/>
    <mergeCell ref="S15:Y15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P6:T6"/>
    <mergeCell ref="I5:K5"/>
    <mergeCell ref="I6:K6"/>
    <mergeCell ref="O28:Q28"/>
    <mergeCell ref="L28:N28"/>
    <mergeCell ref="R27:Y28"/>
    <mergeCell ref="H25:P25"/>
    <mergeCell ref="B27:C27"/>
    <mergeCell ref="B28:C28"/>
    <mergeCell ref="D27:E27"/>
    <mergeCell ref="D28:E28"/>
    <mergeCell ref="S11:W11"/>
    <mergeCell ref="X11:Y11"/>
    <mergeCell ref="G11:L11"/>
    <mergeCell ref="B12:F12"/>
    <mergeCell ref="G12:L12"/>
    <mergeCell ref="B11:F11"/>
    <mergeCell ref="O22:Q22"/>
    <mergeCell ref="L27:N27"/>
    <mergeCell ref="M13:R13"/>
    <mergeCell ref="M12:R12"/>
    <mergeCell ref="S13:Y13"/>
    <mergeCell ref="P11:R11"/>
    <mergeCell ref="G13:L13"/>
    <mergeCell ref="B22:H22"/>
    <mergeCell ref="I22:M22"/>
    <mergeCell ref="B15:F15"/>
    <mergeCell ref="A68:Q71"/>
    <mergeCell ref="B60:H60"/>
    <mergeCell ref="O59:Q59"/>
    <mergeCell ref="L59:N59"/>
    <mergeCell ref="I27:K28"/>
    <mergeCell ref="O29:Q29"/>
    <mergeCell ref="M11:O11"/>
    <mergeCell ref="R64:T64"/>
    <mergeCell ref="A65:Q66"/>
    <mergeCell ref="R65:T67"/>
    <mergeCell ref="M14:R14"/>
    <mergeCell ref="B16:F16"/>
    <mergeCell ref="S14:Y14"/>
    <mergeCell ref="A64:Q64"/>
    <mergeCell ref="D58:E58"/>
    <mergeCell ref="B58:C58"/>
    <mergeCell ref="I60:K60"/>
    <mergeCell ref="L60:Y60"/>
    <mergeCell ref="M15:R15"/>
    <mergeCell ref="B59:H59"/>
    <mergeCell ref="L58:N58"/>
    <mergeCell ref="O30:Q30"/>
    <mergeCell ref="R30:Y30"/>
    <mergeCell ref="B31:C31"/>
    <mergeCell ref="U64:Z64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F34:H34"/>
    <mergeCell ref="I34:K34"/>
    <mergeCell ref="L34:N34"/>
    <mergeCell ref="R58:Y58"/>
    <mergeCell ref="O58:Q58"/>
    <mergeCell ref="I36:K36"/>
    <mergeCell ref="L36:N36"/>
    <mergeCell ref="B32:C32"/>
    <mergeCell ref="F32:H32"/>
    <mergeCell ref="S10:Y10"/>
    <mergeCell ref="S12:Y12"/>
    <mergeCell ref="R32:Y32"/>
    <mergeCell ref="B33:C33"/>
    <mergeCell ref="F33:H33"/>
    <mergeCell ref="B14:F14"/>
    <mergeCell ref="B13:F13"/>
    <mergeCell ref="G14:L14"/>
    <mergeCell ref="B10:F10"/>
    <mergeCell ref="F31:H31"/>
    <mergeCell ref="I31:K31"/>
    <mergeCell ref="L31:N31"/>
    <mergeCell ref="O31:Q31"/>
    <mergeCell ref="R31:Y31"/>
    <mergeCell ref="O32:Q32"/>
    <mergeCell ref="I32:K32"/>
    <mergeCell ref="I33:K33"/>
    <mergeCell ref="L33:N33"/>
    <mergeCell ref="L32:N32"/>
    <mergeCell ref="Q25:T25"/>
    <mergeCell ref="O27:Q27"/>
    <mergeCell ref="V22:X22"/>
    <mergeCell ref="U65:Z67"/>
    <mergeCell ref="V69:Y70"/>
    <mergeCell ref="R29:Y29"/>
    <mergeCell ref="F27:H27"/>
    <mergeCell ref="B29:C29"/>
    <mergeCell ref="F29:H29"/>
    <mergeCell ref="I29:K29"/>
    <mergeCell ref="L29:N29"/>
    <mergeCell ref="R68:T71"/>
    <mergeCell ref="B30:C30"/>
    <mergeCell ref="F30:H30"/>
    <mergeCell ref="I30:K30"/>
    <mergeCell ref="L30:N30"/>
    <mergeCell ref="I59:K59"/>
    <mergeCell ref="R59:Y59"/>
    <mergeCell ref="I58:K58"/>
    <mergeCell ref="F58:H58"/>
    <mergeCell ref="O36:Q36"/>
    <mergeCell ref="R36:Y36"/>
    <mergeCell ref="D29:E36"/>
    <mergeCell ref="B36:C36"/>
    <mergeCell ref="F36:H36"/>
    <mergeCell ref="O33:Q33"/>
    <mergeCell ref="R33:Y3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97F8-0ACB-41C1-85A7-97D4BEFC77E0}">
  <sheetPr>
    <pageSetUpPr fitToPage="1"/>
  </sheetPr>
  <dimension ref="A1:AN72"/>
  <sheetViews>
    <sheetView topLeftCell="A40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51</v>
      </c>
      <c r="J5" s="468"/>
      <c r="K5" s="469"/>
      <c r="L5" s="514" t="s">
        <v>3</v>
      </c>
      <c r="M5" s="515"/>
      <c r="N5" s="515"/>
      <c r="O5" s="516"/>
      <c r="P5" s="499" t="s">
        <v>254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254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56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254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267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2.4550000000000001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759" t="s">
        <v>266</v>
      </c>
      <c r="E29" s="537"/>
      <c r="F29" s="454"/>
      <c r="G29" s="455"/>
      <c r="H29" s="456"/>
      <c r="I29" s="457">
        <v>2.3319999999999999</v>
      </c>
      <c r="J29" s="457"/>
      <c r="K29" s="457"/>
      <c r="L29" s="458">
        <v>95</v>
      </c>
      <c r="M29" s="459"/>
      <c r="N29" s="460"/>
      <c r="O29" s="459">
        <v>5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760"/>
      <c r="E30" s="541"/>
      <c r="F30" s="454"/>
      <c r="G30" s="455"/>
      <c r="H30" s="456"/>
      <c r="I30" s="457">
        <v>2.2730000000000001</v>
      </c>
      <c r="J30" s="457"/>
      <c r="K30" s="457"/>
      <c r="L30" s="458">
        <v>92.6</v>
      </c>
      <c r="M30" s="459"/>
      <c r="N30" s="460"/>
      <c r="O30" s="459">
        <v>7.4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760"/>
      <c r="E31" s="541"/>
      <c r="F31" s="454"/>
      <c r="G31" s="455"/>
      <c r="H31" s="456"/>
      <c r="I31" s="457">
        <v>2.2850000000000001</v>
      </c>
      <c r="J31" s="457"/>
      <c r="K31" s="457"/>
      <c r="L31" s="458">
        <v>93.1</v>
      </c>
      <c r="M31" s="459"/>
      <c r="N31" s="460"/>
      <c r="O31" s="459">
        <v>6.9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760"/>
      <c r="E32" s="541"/>
      <c r="F32" s="454"/>
      <c r="G32" s="455"/>
      <c r="H32" s="456"/>
      <c r="I32" s="457">
        <v>2.3340000000000001</v>
      </c>
      <c r="J32" s="457"/>
      <c r="K32" s="457"/>
      <c r="L32" s="458">
        <v>95.1</v>
      </c>
      <c r="M32" s="459"/>
      <c r="N32" s="460"/>
      <c r="O32" s="459">
        <v>4.9000000000000004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760"/>
      <c r="E33" s="541"/>
      <c r="F33" s="454"/>
      <c r="G33" s="455"/>
      <c r="H33" s="456"/>
      <c r="I33" s="457">
        <v>2.2730000000000001</v>
      </c>
      <c r="J33" s="457"/>
      <c r="K33" s="457"/>
      <c r="L33" s="458">
        <v>92.6</v>
      </c>
      <c r="M33" s="459"/>
      <c r="N33" s="460"/>
      <c r="O33" s="459">
        <v>7.4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761"/>
      <c r="E34" s="545"/>
      <c r="F34" s="454"/>
      <c r="G34" s="455"/>
      <c r="H34" s="456"/>
      <c r="I34" s="457">
        <v>2.2679999999999998</v>
      </c>
      <c r="J34" s="457"/>
      <c r="K34" s="457"/>
      <c r="L34" s="458">
        <v>92.4</v>
      </c>
      <c r="M34" s="459"/>
      <c r="N34" s="460"/>
      <c r="O34" s="459">
        <v>7.6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759" t="s">
        <v>265</v>
      </c>
      <c r="E35" s="537"/>
      <c r="F35" s="454"/>
      <c r="G35" s="455"/>
      <c r="H35" s="456"/>
      <c r="I35" s="457">
        <v>2.2789999999999999</v>
      </c>
      <c r="J35" s="457"/>
      <c r="K35" s="457"/>
      <c r="L35" s="458">
        <v>92.8</v>
      </c>
      <c r="M35" s="459"/>
      <c r="N35" s="460"/>
      <c r="O35" s="459">
        <v>7.2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760"/>
      <c r="E36" s="541"/>
      <c r="F36" s="454"/>
      <c r="G36" s="455"/>
      <c r="H36" s="456"/>
      <c r="I36" s="457">
        <v>2.2909999999999999</v>
      </c>
      <c r="J36" s="457"/>
      <c r="K36" s="457"/>
      <c r="L36" s="458">
        <v>93.3</v>
      </c>
      <c r="M36" s="459"/>
      <c r="N36" s="460"/>
      <c r="O36" s="459">
        <v>6.7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760"/>
      <c r="E37" s="541"/>
      <c r="F37" s="454"/>
      <c r="G37" s="455"/>
      <c r="H37" s="456"/>
      <c r="I37" s="457">
        <v>2.286</v>
      </c>
      <c r="J37" s="457"/>
      <c r="K37" s="457"/>
      <c r="L37" s="458">
        <v>93.1</v>
      </c>
      <c r="M37" s="459"/>
      <c r="N37" s="460"/>
      <c r="O37" s="459">
        <v>6.9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760"/>
      <c r="E38" s="541"/>
      <c r="F38" s="454"/>
      <c r="G38" s="455"/>
      <c r="H38" s="456"/>
      <c r="I38" s="457">
        <v>2.266</v>
      </c>
      <c r="J38" s="457"/>
      <c r="K38" s="457"/>
      <c r="L38" s="458">
        <v>92.3</v>
      </c>
      <c r="M38" s="459"/>
      <c r="N38" s="460"/>
      <c r="O38" s="459">
        <v>7.7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760"/>
      <c r="E39" s="541"/>
      <c r="F39" s="454"/>
      <c r="G39" s="455"/>
      <c r="H39" s="456"/>
      <c r="I39" s="457">
        <v>2.262</v>
      </c>
      <c r="J39" s="457"/>
      <c r="K39" s="457"/>
      <c r="L39" s="458">
        <v>92.1</v>
      </c>
      <c r="M39" s="459"/>
      <c r="N39" s="460"/>
      <c r="O39" s="459">
        <v>7.9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760"/>
      <c r="E40" s="541"/>
      <c r="F40" s="454"/>
      <c r="G40" s="455"/>
      <c r="H40" s="456"/>
      <c r="I40" s="457">
        <v>2.29</v>
      </c>
      <c r="J40" s="457"/>
      <c r="K40" s="457"/>
      <c r="L40" s="458">
        <v>93.3</v>
      </c>
      <c r="M40" s="459"/>
      <c r="N40" s="460"/>
      <c r="O40" s="459">
        <v>6.7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760"/>
      <c r="E41" s="541"/>
      <c r="F41" s="454"/>
      <c r="G41" s="455"/>
      <c r="H41" s="456"/>
      <c r="I41" s="457">
        <v>2.3029999999999999</v>
      </c>
      <c r="J41" s="457"/>
      <c r="K41" s="457"/>
      <c r="L41" s="458">
        <v>93.8</v>
      </c>
      <c r="M41" s="459"/>
      <c r="N41" s="460"/>
      <c r="O41" s="459">
        <v>6.2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761"/>
      <c r="E42" s="545"/>
      <c r="F42" s="454"/>
      <c r="G42" s="455"/>
      <c r="H42" s="456"/>
      <c r="I42" s="457">
        <v>2.2839999999999998</v>
      </c>
      <c r="J42" s="457"/>
      <c r="K42" s="457"/>
      <c r="L42" s="458">
        <v>93</v>
      </c>
      <c r="M42" s="459"/>
      <c r="N42" s="460"/>
      <c r="O42" s="459">
        <v>7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90"/>
      <c r="C43" s="89"/>
      <c r="D43" s="88"/>
      <c r="E43" s="87"/>
      <c r="F43" s="88"/>
      <c r="G43" s="87"/>
      <c r="H43" s="86"/>
      <c r="I43" s="85"/>
      <c r="J43" s="85"/>
      <c r="K43" s="85"/>
      <c r="L43" s="84"/>
      <c r="M43" s="83"/>
      <c r="N43" s="82"/>
      <c r="O43" s="83"/>
      <c r="P43" s="83"/>
      <c r="Q43" s="82"/>
      <c r="R43" s="81"/>
      <c r="S43" s="81"/>
      <c r="T43" s="81"/>
      <c r="U43" s="81"/>
      <c r="V43" s="81"/>
      <c r="W43" s="81"/>
      <c r="X43" s="81"/>
      <c r="Y43" s="80"/>
      <c r="Z43" s="78"/>
    </row>
    <row r="44" spans="1:26" ht="16.8" customHeight="1" x14ac:dyDescent="0.25">
      <c r="A44" s="79"/>
      <c r="B44" s="90"/>
      <c r="C44" s="89"/>
      <c r="D44" s="88"/>
      <c r="E44" s="87"/>
      <c r="F44" s="88"/>
      <c r="G44" s="87"/>
      <c r="H44" s="86"/>
      <c r="I44" s="85"/>
      <c r="J44" s="85"/>
      <c r="K44" s="85"/>
      <c r="L44" s="84"/>
      <c r="M44" s="83"/>
      <c r="N44" s="82"/>
      <c r="O44" s="83"/>
      <c r="P44" s="83"/>
      <c r="Q44" s="82"/>
      <c r="R44" s="81"/>
      <c r="S44" s="81"/>
      <c r="T44" s="81"/>
      <c r="U44" s="81"/>
      <c r="V44" s="81"/>
      <c r="W44" s="81"/>
      <c r="X44" s="81"/>
      <c r="Y44" s="80"/>
      <c r="Z44" s="78"/>
    </row>
    <row r="45" spans="1:26" ht="16.8" customHeight="1" x14ac:dyDescent="0.25">
      <c r="A45" s="79"/>
      <c r="B45" s="90"/>
      <c r="C45" s="89"/>
      <c r="D45" s="88"/>
      <c r="E45" s="87"/>
      <c r="F45" s="88"/>
      <c r="G45" s="87"/>
      <c r="H45" s="86"/>
      <c r="I45" s="85"/>
      <c r="J45" s="85"/>
      <c r="K45" s="85"/>
      <c r="L45" s="84"/>
      <c r="M45" s="83"/>
      <c r="N45" s="82"/>
      <c r="O45" s="83"/>
      <c r="P45" s="83"/>
      <c r="Q45" s="82"/>
      <c r="R45" s="81"/>
      <c r="S45" s="81"/>
      <c r="T45" s="81"/>
      <c r="U45" s="81"/>
      <c r="V45" s="81"/>
      <c r="W45" s="81"/>
      <c r="X45" s="81"/>
      <c r="Y45" s="80"/>
      <c r="Z45" s="78"/>
    </row>
    <row r="46" spans="1:26" ht="16.8" customHeight="1" x14ac:dyDescent="0.25">
      <c r="A46" s="79"/>
      <c r="B46" s="90"/>
      <c r="C46" s="89"/>
      <c r="D46" s="88"/>
      <c r="E46" s="87"/>
      <c r="F46" s="88"/>
      <c r="G46" s="87"/>
      <c r="H46" s="86"/>
      <c r="I46" s="85"/>
      <c r="J46" s="85"/>
      <c r="K46" s="85"/>
      <c r="L46" s="84"/>
      <c r="M46" s="83"/>
      <c r="N46" s="82"/>
      <c r="O46" s="83"/>
      <c r="P46" s="83"/>
      <c r="Q46" s="82"/>
      <c r="R46" s="81"/>
      <c r="S46" s="81"/>
      <c r="T46" s="81"/>
      <c r="U46" s="81"/>
      <c r="V46" s="81"/>
      <c r="W46" s="81"/>
      <c r="X46" s="81"/>
      <c r="Y46" s="80"/>
      <c r="Z46" s="78"/>
    </row>
    <row r="47" spans="1:26" ht="16.8" customHeight="1" x14ac:dyDescent="0.25">
      <c r="A47" s="79"/>
      <c r="B47" s="90"/>
      <c r="C47" s="89"/>
      <c r="D47" s="88"/>
      <c r="E47" s="87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</row>
    <row r="48" spans="1:26" ht="16.8" customHeight="1" x14ac:dyDescent="0.25">
      <c r="A48" s="79"/>
      <c r="B48" s="90"/>
      <c r="C48" s="89"/>
      <c r="D48" s="88"/>
      <c r="E48" s="87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</row>
    <row r="49" spans="1:29" ht="16.8" customHeight="1" x14ac:dyDescent="0.25">
      <c r="A49" s="79"/>
      <c r="B49" s="90"/>
      <c r="C49" s="89"/>
      <c r="D49" s="88"/>
      <c r="E49" s="87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8" customHeight="1" x14ac:dyDescent="0.25">
      <c r="A50" s="79"/>
      <c r="B50" s="90"/>
      <c r="C50" s="89"/>
      <c r="D50" s="88"/>
      <c r="E50" s="87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2.29</v>
      </c>
      <c r="J59" s="562"/>
      <c r="K59" s="562"/>
      <c r="L59" s="555">
        <v>93.18</v>
      </c>
      <c r="M59" s="555"/>
      <c r="N59" s="555"/>
      <c r="O59" s="555">
        <v>6.82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169">
    <mergeCell ref="O42:Q42"/>
    <mergeCell ref="R42:Y42"/>
    <mergeCell ref="B42:C42"/>
    <mergeCell ref="F42:H42"/>
    <mergeCell ref="I42:K42"/>
    <mergeCell ref="L42:N42"/>
    <mergeCell ref="D29:E34"/>
    <mergeCell ref="D35:E42"/>
    <mergeCell ref="R38:Y38"/>
    <mergeCell ref="R39:Y39"/>
    <mergeCell ref="O40:Q40"/>
    <mergeCell ref="R40:Y40"/>
    <mergeCell ref="B41:C41"/>
    <mergeCell ref="F41:H41"/>
    <mergeCell ref="I41:K41"/>
    <mergeCell ref="L41:N41"/>
    <mergeCell ref="O41:Q41"/>
    <mergeCell ref="R41:Y41"/>
    <mergeCell ref="B40:C40"/>
    <mergeCell ref="B39:C39"/>
    <mergeCell ref="F39:H39"/>
    <mergeCell ref="I39:K39"/>
    <mergeCell ref="L39:N39"/>
    <mergeCell ref="O39:Q39"/>
    <mergeCell ref="F40:H40"/>
    <mergeCell ref="I40:K40"/>
    <mergeCell ref="L40:N40"/>
    <mergeCell ref="B38:C38"/>
    <mergeCell ref="F38:H38"/>
    <mergeCell ref="I38:K38"/>
    <mergeCell ref="L38:N38"/>
    <mergeCell ref="O36:Q36"/>
    <mergeCell ref="F36:H36"/>
    <mergeCell ref="I36:K36"/>
    <mergeCell ref="L36:N36"/>
    <mergeCell ref="O38:Q38"/>
    <mergeCell ref="R32:Y32"/>
    <mergeCell ref="R33:Y33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F34:H34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F31:H31"/>
    <mergeCell ref="I31:K31"/>
    <mergeCell ref="L31:N31"/>
    <mergeCell ref="O31:Q31"/>
    <mergeCell ref="R31:Y31"/>
    <mergeCell ref="B30:C30"/>
    <mergeCell ref="B32:C32"/>
    <mergeCell ref="F32:H32"/>
    <mergeCell ref="I32:K32"/>
    <mergeCell ref="L32:N32"/>
    <mergeCell ref="O30:Q30"/>
    <mergeCell ref="F30:H30"/>
    <mergeCell ref="R36:Y36"/>
    <mergeCell ref="B37:C37"/>
    <mergeCell ref="F37:H37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I34:K34"/>
    <mergeCell ref="L34:N34"/>
    <mergeCell ref="O32:Q32"/>
    <mergeCell ref="I37:K37"/>
    <mergeCell ref="L37:N37"/>
    <mergeCell ref="O37:Q37"/>
    <mergeCell ref="R37:Y37"/>
    <mergeCell ref="B36:C3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231C-DCD3-41B9-A440-BC4C02408A14}">
  <sheetPr>
    <pageSetUpPr fitToPage="1"/>
  </sheetPr>
  <dimension ref="A1:AN67"/>
  <sheetViews>
    <sheetView topLeftCell="A11" workbookViewId="0">
      <selection activeCell="AB11" sqref="AB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249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50</v>
      </c>
      <c r="J5" s="710"/>
      <c r="K5" s="711"/>
      <c r="L5" s="752" t="s">
        <v>3</v>
      </c>
      <c r="M5" s="753"/>
      <c r="N5" s="753"/>
      <c r="O5" s="754"/>
      <c r="P5" s="737">
        <v>45933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262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114</v>
      </c>
      <c r="Q11" s="652"/>
      <c r="R11" s="652"/>
      <c r="S11" s="651" t="s">
        <v>17</v>
      </c>
      <c r="T11" s="651"/>
      <c r="U11" s="651"/>
      <c r="V11" s="651"/>
      <c r="W11" s="651"/>
      <c r="X11" s="651" t="s">
        <v>180</v>
      </c>
      <c r="Y11" s="651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262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243" t="s">
        <v>264</v>
      </c>
      <c r="T13" s="243"/>
      <c r="U13" s="243"/>
      <c r="V13" s="243"/>
      <c r="W13" s="243"/>
      <c r="X13" s="243"/>
      <c r="Y13" s="243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263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260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2.5019999999999998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2.359</v>
      </c>
      <c r="J29" s="632"/>
      <c r="K29" s="632"/>
      <c r="L29" s="633">
        <v>94.3</v>
      </c>
      <c r="M29" s="634"/>
      <c r="N29" s="635"/>
      <c r="O29" s="634">
        <v>5.7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2.3490000000000002</v>
      </c>
      <c r="J30" s="632"/>
      <c r="K30" s="632"/>
      <c r="L30" s="633">
        <v>93.9</v>
      </c>
      <c r="M30" s="634"/>
      <c r="N30" s="635"/>
      <c r="O30" s="634">
        <v>6.1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2.306</v>
      </c>
      <c r="J31" s="632"/>
      <c r="K31" s="632"/>
      <c r="L31" s="633">
        <v>92.2</v>
      </c>
      <c r="M31" s="634"/>
      <c r="N31" s="635"/>
      <c r="O31" s="634">
        <v>7.8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2.3450000000000002</v>
      </c>
      <c r="J32" s="632"/>
      <c r="K32" s="632"/>
      <c r="L32" s="633">
        <v>93.7</v>
      </c>
      <c r="M32" s="634"/>
      <c r="N32" s="635"/>
      <c r="O32" s="634">
        <v>6.3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2.3149999999999999</v>
      </c>
      <c r="J33" s="632"/>
      <c r="K33" s="632"/>
      <c r="L33" s="633">
        <v>92.5</v>
      </c>
      <c r="M33" s="634"/>
      <c r="N33" s="635"/>
      <c r="O33" s="634">
        <v>7.5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2.3479999999999999</v>
      </c>
      <c r="J34" s="632"/>
      <c r="K34" s="632"/>
      <c r="L34" s="633">
        <v>93.8</v>
      </c>
      <c r="M34" s="634"/>
      <c r="N34" s="635"/>
      <c r="O34" s="634">
        <v>6.2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2.3719999999999999</v>
      </c>
      <c r="J35" s="632"/>
      <c r="K35" s="632"/>
      <c r="L35" s="633">
        <v>94.8</v>
      </c>
      <c r="M35" s="634"/>
      <c r="N35" s="635"/>
      <c r="O35" s="634">
        <v>5.2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2.3719999999999999</v>
      </c>
      <c r="J36" s="632"/>
      <c r="K36" s="632"/>
      <c r="L36" s="633">
        <v>94.8</v>
      </c>
      <c r="M36" s="634"/>
      <c r="N36" s="635"/>
      <c r="O36" s="634">
        <v>5.2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2.335</v>
      </c>
      <c r="J37" s="632"/>
      <c r="K37" s="632"/>
      <c r="L37" s="633">
        <v>93.3</v>
      </c>
      <c r="M37" s="634"/>
      <c r="N37" s="635"/>
      <c r="O37" s="634">
        <v>6.7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2.3580000000000001</v>
      </c>
      <c r="J38" s="632"/>
      <c r="K38" s="632"/>
      <c r="L38" s="633">
        <v>94.2</v>
      </c>
      <c r="M38" s="634"/>
      <c r="N38" s="635"/>
      <c r="O38" s="634">
        <v>5.8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2.3570000000000002</v>
      </c>
      <c r="J39" s="632"/>
      <c r="K39" s="632"/>
      <c r="L39" s="633">
        <v>94.2</v>
      </c>
      <c r="M39" s="634"/>
      <c r="N39" s="635"/>
      <c r="O39" s="634">
        <v>5.8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2.3260000000000001</v>
      </c>
      <c r="J40" s="632"/>
      <c r="K40" s="632"/>
      <c r="L40" s="633">
        <v>93</v>
      </c>
      <c r="M40" s="634"/>
      <c r="N40" s="635"/>
      <c r="O40" s="634">
        <v>7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2.3149999999999999</v>
      </c>
      <c r="J41" s="632"/>
      <c r="K41" s="632"/>
      <c r="L41" s="633">
        <v>92.5</v>
      </c>
      <c r="M41" s="634"/>
      <c r="N41" s="635"/>
      <c r="O41" s="634">
        <v>7.5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2.3820000000000001</v>
      </c>
      <c r="J42" s="632"/>
      <c r="K42" s="632"/>
      <c r="L42" s="633">
        <v>95.2</v>
      </c>
      <c r="M42" s="634"/>
      <c r="N42" s="635"/>
      <c r="O42" s="634">
        <v>4.8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2.359</v>
      </c>
      <c r="J43" s="632"/>
      <c r="K43" s="632"/>
      <c r="L43" s="633">
        <v>94.3</v>
      </c>
      <c r="M43" s="634"/>
      <c r="N43" s="635"/>
      <c r="O43" s="634">
        <v>5.7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2.3290000000000002</v>
      </c>
      <c r="J44" s="632"/>
      <c r="K44" s="632"/>
      <c r="L44" s="633">
        <v>93.1</v>
      </c>
      <c r="M44" s="634"/>
      <c r="N44" s="635"/>
      <c r="O44" s="634">
        <v>6.9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29"/>
      <c r="E45" s="630"/>
      <c r="F45" s="629"/>
      <c r="G45" s="630"/>
      <c r="H45" s="631"/>
      <c r="I45" s="632">
        <v>2.3410000000000002</v>
      </c>
      <c r="J45" s="632"/>
      <c r="K45" s="632"/>
      <c r="L45" s="633">
        <v>93.6</v>
      </c>
      <c r="M45" s="634"/>
      <c r="N45" s="635"/>
      <c r="O45" s="634">
        <v>6.4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629"/>
      <c r="E46" s="630"/>
      <c r="F46" s="629"/>
      <c r="G46" s="630"/>
      <c r="H46" s="631"/>
      <c r="I46" s="632">
        <v>2.3079999999999998</v>
      </c>
      <c r="J46" s="632"/>
      <c r="K46" s="632"/>
      <c r="L46" s="633">
        <v>92.2</v>
      </c>
      <c r="M46" s="634"/>
      <c r="N46" s="635"/>
      <c r="O46" s="634">
        <v>7.8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>
        <v>19</v>
      </c>
      <c r="C47" s="628"/>
      <c r="D47" s="629"/>
      <c r="E47" s="630"/>
      <c r="F47" s="629"/>
      <c r="G47" s="630"/>
      <c r="H47" s="631"/>
      <c r="I47" s="632">
        <v>2.3559999999999999</v>
      </c>
      <c r="J47" s="632"/>
      <c r="K47" s="632"/>
      <c r="L47" s="633">
        <v>94.2</v>
      </c>
      <c r="M47" s="634"/>
      <c r="N47" s="635"/>
      <c r="O47" s="634">
        <v>5.8</v>
      </c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>
        <v>20</v>
      </c>
      <c r="C48" s="628"/>
      <c r="D48" s="629"/>
      <c r="E48" s="630"/>
      <c r="F48" s="629"/>
      <c r="G48" s="630"/>
      <c r="H48" s="631"/>
      <c r="I48" s="632">
        <v>2.387</v>
      </c>
      <c r="J48" s="632"/>
      <c r="K48" s="632"/>
      <c r="L48" s="633">
        <v>95.4</v>
      </c>
      <c r="M48" s="634"/>
      <c r="N48" s="635"/>
      <c r="O48" s="634">
        <v>4.5999999999999996</v>
      </c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>
        <v>21</v>
      </c>
      <c r="C49" s="628"/>
      <c r="D49" s="629"/>
      <c r="E49" s="630"/>
      <c r="F49" s="629"/>
      <c r="G49" s="630"/>
      <c r="H49" s="631"/>
      <c r="I49" s="632">
        <v>2.355</v>
      </c>
      <c r="J49" s="632"/>
      <c r="K49" s="632"/>
      <c r="L49" s="633">
        <v>94.1</v>
      </c>
      <c r="M49" s="634"/>
      <c r="N49" s="635"/>
      <c r="O49" s="634">
        <v>5.9</v>
      </c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6.8" customHeight="1" x14ac:dyDescent="0.25">
      <c r="A50" s="201"/>
      <c r="B50" s="627">
        <v>22</v>
      </c>
      <c r="C50" s="628"/>
      <c r="D50" s="629"/>
      <c r="E50" s="630"/>
      <c r="F50" s="629"/>
      <c r="G50" s="630"/>
      <c r="H50" s="631"/>
      <c r="I50" s="632">
        <v>2.4</v>
      </c>
      <c r="J50" s="632"/>
      <c r="K50" s="632"/>
      <c r="L50" s="633">
        <v>95.9</v>
      </c>
      <c r="M50" s="634"/>
      <c r="N50" s="635"/>
      <c r="O50" s="634">
        <v>4.0999999999999996</v>
      </c>
      <c r="P50" s="634"/>
      <c r="Q50" s="635"/>
      <c r="R50" s="636"/>
      <c r="S50" s="636"/>
      <c r="T50" s="636"/>
      <c r="U50" s="636"/>
      <c r="V50" s="636"/>
      <c r="W50" s="636"/>
      <c r="X50" s="636"/>
      <c r="Y50" s="637"/>
      <c r="Z50" s="200"/>
    </row>
    <row r="51" spans="1:29" ht="16.8" customHeight="1" x14ac:dyDescent="0.25">
      <c r="A51" s="201"/>
      <c r="B51" s="627">
        <v>23</v>
      </c>
      <c r="C51" s="628"/>
      <c r="D51" s="629"/>
      <c r="E51" s="630"/>
      <c r="F51" s="629"/>
      <c r="G51" s="630"/>
      <c r="H51" s="631"/>
      <c r="I51" s="632">
        <v>2.323</v>
      </c>
      <c r="J51" s="632"/>
      <c r="K51" s="632"/>
      <c r="L51" s="633">
        <v>92.8</v>
      </c>
      <c r="M51" s="634"/>
      <c r="N51" s="635"/>
      <c r="O51" s="634">
        <v>7.2</v>
      </c>
      <c r="P51" s="634"/>
      <c r="Q51" s="635"/>
      <c r="R51" s="636"/>
      <c r="S51" s="636"/>
      <c r="T51" s="636"/>
      <c r="U51" s="636"/>
      <c r="V51" s="636"/>
      <c r="W51" s="636"/>
      <c r="X51" s="636"/>
      <c r="Y51" s="637"/>
      <c r="Z51" s="200"/>
    </row>
    <row r="52" spans="1:29" ht="16.8" customHeight="1" x14ac:dyDescent="0.25">
      <c r="A52" s="201"/>
      <c r="B52" s="627">
        <v>24</v>
      </c>
      <c r="C52" s="628"/>
      <c r="D52" s="629"/>
      <c r="E52" s="630"/>
      <c r="F52" s="629"/>
      <c r="G52" s="630"/>
      <c r="H52" s="631"/>
      <c r="I52" s="632">
        <v>2.31</v>
      </c>
      <c r="J52" s="632"/>
      <c r="K52" s="632"/>
      <c r="L52" s="633">
        <v>92.3</v>
      </c>
      <c r="M52" s="634"/>
      <c r="N52" s="635"/>
      <c r="O52" s="634">
        <v>7.7</v>
      </c>
      <c r="P52" s="634"/>
      <c r="Q52" s="635"/>
      <c r="R52" s="636"/>
      <c r="S52" s="636"/>
      <c r="T52" s="636"/>
      <c r="U52" s="636"/>
      <c r="V52" s="636"/>
      <c r="W52" s="636"/>
      <c r="X52" s="636"/>
      <c r="Y52" s="637"/>
      <c r="Z52" s="200"/>
    </row>
    <row r="53" spans="1:29" ht="17.25" customHeight="1" x14ac:dyDescent="0.25">
      <c r="A53" s="201"/>
      <c r="B53" s="653"/>
      <c r="C53" s="654"/>
      <c r="D53" s="683"/>
      <c r="E53" s="684"/>
      <c r="F53" s="683"/>
      <c r="G53" s="684"/>
      <c r="H53" s="685"/>
      <c r="I53" s="682"/>
      <c r="J53" s="682"/>
      <c r="K53" s="682"/>
      <c r="L53" s="690"/>
      <c r="M53" s="688"/>
      <c r="N53" s="689"/>
      <c r="O53" s="688"/>
      <c r="P53" s="688"/>
      <c r="Q53" s="689"/>
      <c r="R53" s="686"/>
      <c r="S53" s="686"/>
      <c r="T53" s="686"/>
      <c r="U53" s="686"/>
      <c r="V53" s="686"/>
      <c r="W53" s="686"/>
      <c r="X53" s="686"/>
      <c r="Y53" s="687"/>
      <c r="Z53" s="200"/>
    </row>
    <row r="54" spans="1:29" ht="16.5" customHeight="1" thickBot="1" x14ac:dyDescent="0.3">
      <c r="A54" s="201"/>
      <c r="B54" s="658" t="s">
        <v>58</v>
      </c>
      <c r="C54" s="659"/>
      <c r="D54" s="659"/>
      <c r="E54" s="659"/>
      <c r="F54" s="659"/>
      <c r="G54" s="659"/>
      <c r="H54" s="659"/>
      <c r="I54" s="757">
        <v>2.25</v>
      </c>
      <c r="J54" s="757"/>
      <c r="K54" s="757"/>
      <c r="L54" s="670">
        <v>89.91</v>
      </c>
      <c r="M54" s="670"/>
      <c r="N54" s="670"/>
      <c r="O54" s="670">
        <v>10.09</v>
      </c>
      <c r="P54" s="670"/>
      <c r="Q54" s="670"/>
      <c r="R54" s="660"/>
      <c r="S54" s="660"/>
      <c r="T54" s="660"/>
      <c r="U54" s="660"/>
      <c r="V54" s="660"/>
      <c r="W54" s="660"/>
      <c r="X54" s="660"/>
      <c r="Y54" s="661"/>
      <c r="Z54" s="200"/>
    </row>
    <row r="55" spans="1:29" ht="25.5" customHeight="1" thickBot="1" x14ac:dyDescent="0.3">
      <c r="A55" s="201"/>
      <c r="B55" s="668" t="s">
        <v>59</v>
      </c>
      <c r="C55" s="669"/>
      <c r="D55" s="669"/>
      <c r="E55" s="669"/>
      <c r="F55" s="669"/>
      <c r="G55" s="669"/>
      <c r="H55" s="669"/>
      <c r="I55" s="655">
        <v>100</v>
      </c>
      <c r="J55" s="655"/>
      <c r="K55" s="655"/>
      <c r="L55" s="656"/>
      <c r="M55" s="656"/>
      <c r="N55" s="656"/>
      <c r="O55" s="656"/>
      <c r="P55" s="656"/>
      <c r="Q55" s="656"/>
      <c r="R55" s="656"/>
      <c r="S55" s="656"/>
      <c r="T55" s="656"/>
      <c r="U55" s="656"/>
      <c r="V55" s="656"/>
      <c r="W55" s="656"/>
      <c r="X55" s="656"/>
      <c r="Y55" s="657"/>
      <c r="Z55" s="200"/>
    </row>
    <row r="56" spans="1:29" ht="15" customHeight="1" x14ac:dyDescent="0.25">
      <c r="A56" s="199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7"/>
    </row>
    <row r="57" spans="1:29" ht="16.5" customHeight="1" x14ac:dyDescent="0.25">
      <c r="S57" s="196"/>
      <c r="T57" s="196"/>
      <c r="U57" s="196"/>
    </row>
    <row r="58" spans="1:29" ht="15.6" customHeight="1" x14ac:dyDescent="0.25">
      <c r="A58" s="195" t="s">
        <v>60</v>
      </c>
      <c r="B58" s="194" t="s">
        <v>61</v>
      </c>
      <c r="C58" s="193"/>
      <c r="D58" s="193"/>
      <c r="E58" s="193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U58" s="191"/>
      <c r="V58" s="190"/>
      <c r="W58" s="190"/>
      <c r="X58" s="190"/>
      <c r="Y58" s="190"/>
      <c r="Z58" s="189"/>
      <c r="AA58" s="175"/>
      <c r="AB58" s="175"/>
      <c r="AC58" s="175"/>
    </row>
    <row r="59" spans="1:29" ht="26.4" customHeight="1" x14ac:dyDescent="0.25">
      <c r="A59" s="671" t="s">
        <v>62</v>
      </c>
      <c r="B59" s="672"/>
      <c r="C59" s="672"/>
      <c r="D59" s="672"/>
      <c r="E59" s="672"/>
      <c r="F59" s="672"/>
      <c r="G59" s="672"/>
      <c r="H59" s="672"/>
      <c r="I59" s="672"/>
      <c r="J59" s="672"/>
      <c r="K59" s="672"/>
      <c r="L59" s="672"/>
      <c r="M59" s="672"/>
      <c r="N59" s="672"/>
      <c r="O59" s="672"/>
      <c r="P59" s="672"/>
      <c r="Q59" s="673"/>
      <c r="R59" s="674" t="s">
        <v>63</v>
      </c>
      <c r="S59" s="675"/>
      <c r="T59" s="676"/>
      <c r="U59" s="691" t="s">
        <v>82</v>
      </c>
      <c r="V59" s="692"/>
      <c r="W59" s="692"/>
      <c r="X59" s="693"/>
      <c r="Y59" s="693"/>
      <c r="Z59" s="694"/>
      <c r="AA59" s="175"/>
      <c r="AB59" s="175"/>
      <c r="AC59" s="175"/>
    </row>
    <row r="60" spans="1:29" ht="15.6" customHeight="1" x14ac:dyDescent="0.25">
      <c r="A60" s="712" t="s">
        <v>64</v>
      </c>
      <c r="B60" s="713"/>
      <c r="C60" s="713"/>
      <c r="D60" s="713"/>
      <c r="E60" s="713"/>
      <c r="F60" s="713"/>
      <c r="G60" s="713"/>
      <c r="H60" s="713"/>
      <c r="I60" s="713"/>
      <c r="J60" s="713"/>
      <c r="K60" s="713"/>
      <c r="L60" s="713"/>
      <c r="M60" s="713"/>
      <c r="N60" s="713"/>
      <c r="O60" s="713"/>
      <c r="P60" s="713"/>
      <c r="Q60" s="714"/>
      <c r="R60" s="674" t="s">
        <v>65</v>
      </c>
      <c r="S60" s="675"/>
      <c r="T60" s="676"/>
      <c r="U60" s="695" t="s">
        <v>81</v>
      </c>
      <c r="V60" s="696"/>
      <c r="W60" s="696"/>
      <c r="X60" s="697"/>
      <c r="Y60" s="697"/>
      <c r="Z60" s="698"/>
      <c r="AA60" s="175"/>
      <c r="AB60" s="175"/>
      <c r="AC60" s="175"/>
    </row>
    <row r="61" spans="1:29" ht="15.6" customHeight="1" x14ac:dyDescent="0.25">
      <c r="A61" s="715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7"/>
      <c r="R61" s="674"/>
      <c r="S61" s="675"/>
      <c r="T61" s="676"/>
      <c r="U61" s="699"/>
      <c r="V61" s="700"/>
      <c r="W61" s="700"/>
      <c r="X61" s="701"/>
      <c r="Y61" s="701"/>
      <c r="Z61" s="702"/>
      <c r="AA61" s="175"/>
      <c r="AB61" s="175"/>
      <c r="AC61" s="175"/>
    </row>
    <row r="62" spans="1:29" ht="15.6" customHeight="1" x14ac:dyDescent="0.25">
      <c r="A62" s="188" t="s">
        <v>67</v>
      </c>
      <c r="B62" s="187" t="s">
        <v>68</v>
      </c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86"/>
      <c r="R62" s="674"/>
      <c r="S62" s="675"/>
      <c r="T62" s="676"/>
      <c r="U62" s="703"/>
      <c r="V62" s="704"/>
      <c r="W62" s="704"/>
      <c r="X62" s="705"/>
      <c r="Y62" s="705"/>
      <c r="Z62" s="706"/>
      <c r="AA62" s="175"/>
      <c r="AB62" s="175"/>
      <c r="AC62" s="175"/>
    </row>
    <row r="63" spans="1:29" ht="15.6" customHeight="1" x14ac:dyDescent="0.25">
      <c r="A63" s="662"/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4"/>
      <c r="R63" s="674" t="s">
        <v>69</v>
      </c>
      <c r="S63" s="675"/>
      <c r="T63" s="676"/>
      <c r="U63" s="185"/>
      <c r="V63" s="184"/>
      <c r="W63" s="184"/>
      <c r="X63" s="184"/>
      <c r="Y63" s="184"/>
      <c r="Z63" s="183"/>
      <c r="AA63" s="175"/>
      <c r="AB63" s="175"/>
      <c r="AC63" s="175"/>
    </row>
    <row r="64" spans="1:29" ht="15.6" customHeight="1" x14ac:dyDescent="0.25">
      <c r="A64" s="662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3"/>
      <c r="P64" s="663"/>
      <c r="Q64" s="664"/>
      <c r="R64" s="674"/>
      <c r="S64" s="675"/>
      <c r="T64" s="676"/>
      <c r="U64" s="182"/>
      <c r="V64" s="700"/>
      <c r="W64" s="700"/>
      <c r="X64" s="700"/>
      <c r="Y64" s="700"/>
      <c r="Z64" s="181"/>
      <c r="AA64" s="175"/>
      <c r="AB64" s="175"/>
      <c r="AC64" s="175"/>
    </row>
    <row r="65" spans="1:29" ht="15.6" customHeight="1" x14ac:dyDescent="0.25">
      <c r="A65" s="662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3"/>
      <c r="Q65" s="664"/>
      <c r="R65" s="674"/>
      <c r="S65" s="675"/>
      <c r="T65" s="676"/>
      <c r="U65" s="182"/>
      <c r="V65" s="700"/>
      <c r="W65" s="700"/>
      <c r="X65" s="700"/>
      <c r="Y65" s="700"/>
      <c r="Z65" s="181"/>
      <c r="AA65" s="175"/>
      <c r="AB65" s="175"/>
      <c r="AC65" s="175"/>
    </row>
    <row r="66" spans="1:29" ht="15.6" customHeight="1" x14ac:dyDescent="0.25">
      <c r="A66" s="665"/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7"/>
      <c r="R66" s="677"/>
      <c r="S66" s="678"/>
      <c r="T66" s="679"/>
      <c r="U66" s="180"/>
      <c r="V66" s="179"/>
      <c r="W66" s="179"/>
      <c r="X66" s="179"/>
      <c r="Y66" s="179"/>
      <c r="Z66" s="178"/>
      <c r="AA66" s="175"/>
      <c r="AB66" s="175"/>
      <c r="AC66" s="175"/>
    </row>
    <row r="67" spans="1:29" ht="16.5" customHeight="1" x14ac:dyDescent="0.25">
      <c r="R67" s="177"/>
      <c r="S67" s="177"/>
      <c r="T67" s="177"/>
      <c r="U67" s="176"/>
      <c r="V67" s="176"/>
      <c r="W67" s="176"/>
      <c r="X67" s="176"/>
      <c r="Y67" s="176"/>
      <c r="Z67" s="176"/>
      <c r="AA67" s="175"/>
      <c r="AB67" s="175"/>
      <c r="AC67" s="175"/>
    </row>
  </sheetData>
  <sheetProtection formatCells="0" formatColumns="0" formatRows="0" insertColumns="0" insertRows="0" insertHyperlinks="0" deleteColumns="0" deleteRows="0" selectLockedCells="1" sort="0" autoFilter="0" pivotTables="0"/>
  <mergeCells count="250">
    <mergeCell ref="I21:Y21"/>
    <mergeCell ref="G15:L15"/>
    <mergeCell ref="S15:Y15"/>
    <mergeCell ref="M15:R15"/>
    <mergeCell ref="A59:Q59"/>
    <mergeCell ref="B27:C27"/>
    <mergeCell ref="B28:C28"/>
    <mergeCell ref="D27:E27"/>
    <mergeCell ref="D28:E28"/>
    <mergeCell ref="D53:E53"/>
    <mergeCell ref="B53:C53"/>
    <mergeCell ref="I55:K55"/>
    <mergeCell ref="L55:Y55"/>
    <mergeCell ref="B54:H54"/>
    <mergeCell ref="O53:Q53"/>
    <mergeCell ref="L53:N53"/>
    <mergeCell ref="R54:Y54"/>
    <mergeCell ref="U59:Z59"/>
    <mergeCell ref="O30:Q30"/>
    <mergeCell ref="R30:Y30"/>
    <mergeCell ref="R31:Y31"/>
    <mergeCell ref="O32:Q32"/>
    <mergeCell ref="R32:Y32"/>
    <mergeCell ref="B33:C33"/>
    <mergeCell ref="A63:Q66"/>
    <mergeCell ref="B55:H55"/>
    <mergeCell ref="O54:Q54"/>
    <mergeCell ref="L54:N54"/>
    <mergeCell ref="I27:K28"/>
    <mergeCell ref="F36:H36"/>
    <mergeCell ref="I36:K36"/>
    <mergeCell ref="L36:N36"/>
    <mergeCell ref="O36:Q36"/>
    <mergeCell ref="B41:C41"/>
    <mergeCell ref="D41:E41"/>
    <mergeCell ref="F41:H41"/>
    <mergeCell ref="I41:K41"/>
    <mergeCell ref="L41:N41"/>
    <mergeCell ref="O41:Q41"/>
    <mergeCell ref="O46:Q46"/>
    <mergeCell ref="F46:H46"/>
    <mergeCell ref="I46:K46"/>
    <mergeCell ref="L46:N46"/>
    <mergeCell ref="O48:Q48"/>
    <mergeCell ref="O49:Q49"/>
    <mergeCell ref="D50:E50"/>
    <mergeCell ref="F50:H50"/>
    <mergeCell ref="I50:K50"/>
    <mergeCell ref="P6:T6"/>
    <mergeCell ref="I5:K5"/>
    <mergeCell ref="I6:K6"/>
    <mergeCell ref="M11:O11"/>
    <mergeCell ref="R59:T59"/>
    <mergeCell ref="A60:Q61"/>
    <mergeCell ref="R60:T62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B21:H21"/>
    <mergeCell ref="U60:Z62"/>
    <mergeCell ref="V64:Y65"/>
    <mergeCell ref="R29:Y29"/>
    <mergeCell ref="F27:H27"/>
    <mergeCell ref="R63:T66"/>
    <mergeCell ref="I53:K53"/>
    <mergeCell ref="F53:H53"/>
    <mergeCell ref="R53:Y53"/>
    <mergeCell ref="B30:C30"/>
    <mergeCell ref="D30:E30"/>
    <mergeCell ref="F30:H30"/>
    <mergeCell ref="I30:K30"/>
    <mergeCell ref="L30:N30"/>
    <mergeCell ref="I54:K54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O34:Q34"/>
    <mergeCell ref="F34:H34"/>
    <mergeCell ref="I34:K34"/>
    <mergeCell ref="L34:N34"/>
    <mergeCell ref="O33:Q33"/>
    <mergeCell ref="D33:E33"/>
    <mergeCell ref="F33:H33"/>
    <mergeCell ref="I33:K33"/>
    <mergeCell ref="L33:N33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44:H44"/>
    <mergeCell ref="I44:K44"/>
    <mergeCell ref="L44:N44"/>
    <mergeCell ref="R41:Y41"/>
    <mergeCell ref="B40:C40"/>
    <mergeCell ref="D40:E40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R42:Y42"/>
    <mergeCell ref="B42:C42"/>
    <mergeCell ref="D42:E42"/>
    <mergeCell ref="L50:N50"/>
    <mergeCell ref="B48:C48"/>
    <mergeCell ref="D48:E48"/>
    <mergeCell ref="F48:H48"/>
    <mergeCell ref="I48:K48"/>
    <mergeCell ref="L48:N48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O52:Q52"/>
    <mergeCell ref="R52:Y52"/>
    <mergeCell ref="B52:C52"/>
    <mergeCell ref="D52:E52"/>
    <mergeCell ref="F52:H52"/>
    <mergeCell ref="I52:K52"/>
    <mergeCell ref="L52:N52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C428-8BE4-4D1F-A4A6-51BE2239C630}">
  <sheetPr>
    <pageSetUpPr fitToPage="1"/>
  </sheetPr>
  <dimension ref="A1:AC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26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26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26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26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26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49</v>
      </c>
      <c r="J5" s="710"/>
      <c r="K5" s="711"/>
      <c r="L5" s="752" t="s">
        <v>3</v>
      </c>
      <c r="M5" s="753"/>
      <c r="N5" s="753"/>
      <c r="O5" s="754"/>
      <c r="P5" s="737">
        <v>45932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26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26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26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26" ht="6" customHeight="1" x14ac:dyDescent="0.25">
      <c r="A9" s="201"/>
      <c r="D9" s="222"/>
      <c r="E9" s="222"/>
      <c r="F9" s="222"/>
      <c r="G9" s="222"/>
      <c r="Z9" s="200"/>
    </row>
    <row r="10" spans="1:26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26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261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40"/>
    </row>
    <row r="12" spans="1:26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26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261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212</v>
      </c>
      <c r="T13" s="651"/>
      <c r="U13" s="651"/>
      <c r="V13" s="651"/>
      <c r="W13" s="651"/>
      <c r="X13" s="651"/>
      <c r="Y13" s="651"/>
      <c r="Z13" s="211"/>
    </row>
    <row r="14" spans="1:26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26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</row>
    <row r="16" spans="1:26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260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6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6" ht="15" customHeight="1" x14ac:dyDescent="0.25">
      <c r="B18" s="219"/>
      <c r="C18" s="219"/>
      <c r="K18" s="220"/>
      <c r="L18" s="219"/>
      <c r="M18" s="218"/>
    </row>
    <row r="19" spans="1:26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6" ht="6" customHeight="1" x14ac:dyDescent="0.25">
      <c r="A20" s="201"/>
      <c r="B20" s="216"/>
      <c r="Z20" s="200"/>
    </row>
    <row r="21" spans="1:26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6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2</v>
      </c>
      <c r="O22" s="638" t="s">
        <v>39</v>
      </c>
      <c r="P22" s="638"/>
      <c r="Q22" s="638"/>
      <c r="R22" s="214" t="s">
        <v>209</v>
      </c>
      <c r="S22" s="213"/>
      <c r="T22" s="213"/>
      <c r="U22" s="213"/>
      <c r="V22" s="638"/>
      <c r="W22" s="638"/>
      <c r="X22" s="638"/>
      <c r="Y22" s="212"/>
      <c r="Z22" s="211"/>
    </row>
    <row r="23" spans="1:26" ht="18.600000000000001" customHeight="1" x14ac:dyDescent="0.25">
      <c r="A23" s="199"/>
      <c r="B23" s="769"/>
      <c r="C23" s="769"/>
      <c r="D23" s="769"/>
      <c r="E23" s="769"/>
      <c r="F23" s="769"/>
      <c r="G23" s="769"/>
      <c r="H23" s="769"/>
      <c r="I23" s="210"/>
      <c r="J23" s="210"/>
      <c r="K23" s="210"/>
      <c r="L23" s="210"/>
      <c r="M23" s="239">
        <v>4</v>
      </c>
      <c r="N23" s="770" t="s">
        <v>196</v>
      </c>
      <c r="O23" s="770"/>
      <c r="P23" s="770"/>
      <c r="Q23" s="770"/>
      <c r="R23" s="770"/>
      <c r="S23" s="770"/>
      <c r="T23" s="239">
        <v>8</v>
      </c>
      <c r="U23" s="210"/>
      <c r="V23" s="210"/>
      <c r="W23" s="210"/>
      <c r="X23" s="210"/>
      <c r="Y23" s="210"/>
      <c r="Z23" s="197"/>
    </row>
    <row r="24" spans="1:26" x14ac:dyDescent="0.25">
      <c r="C24" s="209"/>
    </row>
    <row r="25" spans="1:26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2.4729999999999999</v>
      </c>
      <c r="R25" s="642"/>
      <c r="S25" s="642"/>
      <c r="T25" s="642"/>
      <c r="U25" s="237" t="s">
        <v>137</v>
      </c>
      <c r="V25" s="204"/>
      <c r="W25" s="204"/>
      <c r="X25" s="204"/>
      <c r="Y25" s="204"/>
      <c r="Z25" s="203"/>
    </row>
    <row r="26" spans="1:26" ht="13.8" customHeight="1" thickBot="1" x14ac:dyDescent="0.3">
      <c r="A26" s="201"/>
      <c r="Z26" s="200"/>
    </row>
    <row r="27" spans="1:26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6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6" ht="16.8" customHeight="1" x14ac:dyDescent="0.25">
      <c r="A29" s="201"/>
      <c r="B29" s="627">
        <v>1</v>
      </c>
      <c r="C29" s="628"/>
      <c r="D29" s="695" t="s">
        <v>259</v>
      </c>
      <c r="E29" s="764"/>
      <c r="F29" s="629"/>
      <c r="G29" s="630"/>
      <c r="H29" s="631"/>
      <c r="I29" s="632">
        <v>2.29</v>
      </c>
      <c r="J29" s="632"/>
      <c r="K29" s="632"/>
      <c r="L29" s="633">
        <v>92.6</v>
      </c>
      <c r="M29" s="634"/>
      <c r="N29" s="635"/>
      <c r="O29" s="634">
        <v>7.4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6" ht="16.8" customHeight="1" x14ac:dyDescent="0.25">
      <c r="A30" s="201"/>
      <c r="B30" s="627">
        <v>2</v>
      </c>
      <c r="C30" s="628"/>
      <c r="D30" s="699"/>
      <c r="E30" s="765"/>
      <c r="F30" s="629"/>
      <c r="G30" s="630"/>
      <c r="H30" s="631"/>
      <c r="I30" s="632">
        <v>2.3159999999999998</v>
      </c>
      <c r="J30" s="632"/>
      <c r="K30" s="632"/>
      <c r="L30" s="633">
        <v>93.7</v>
      </c>
      <c r="M30" s="634"/>
      <c r="N30" s="635"/>
      <c r="O30" s="634">
        <v>6.3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6" ht="16.8" customHeight="1" x14ac:dyDescent="0.25">
      <c r="A31" s="201"/>
      <c r="B31" s="627">
        <v>3</v>
      </c>
      <c r="C31" s="628"/>
      <c r="D31" s="699"/>
      <c r="E31" s="765"/>
      <c r="F31" s="629"/>
      <c r="G31" s="630"/>
      <c r="H31" s="631"/>
      <c r="I31" s="632">
        <v>2.2799999999999998</v>
      </c>
      <c r="J31" s="632"/>
      <c r="K31" s="632"/>
      <c r="L31" s="633">
        <v>92.2</v>
      </c>
      <c r="M31" s="634"/>
      <c r="N31" s="635"/>
      <c r="O31" s="634">
        <v>7.8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6" ht="16.8" customHeight="1" x14ac:dyDescent="0.25">
      <c r="A32" s="201"/>
      <c r="B32" s="627">
        <v>4</v>
      </c>
      <c r="C32" s="628"/>
      <c r="D32" s="699"/>
      <c r="E32" s="765"/>
      <c r="F32" s="629"/>
      <c r="G32" s="630"/>
      <c r="H32" s="631"/>
      <c r="I32" s="632">
        <v>2.2850000000000001</v>
      </c>
      <c r="J32" s="632"/>
      <c r="K32" s="632"/>
      <c r="L32" s="633">
        <v>92.4</v>
      </c>
      <c r="M32" s="634"/>
      <c r="N32" s="635"/>
      <c r="O32" s="634">
        <v>7.6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99"/>
      <c r="E33" s="765"/>
      <c r="F33" s="629"/>
      <c r="G33" s="630"/>
      <c r="H33" s="631"/>
      <c r="I33" s="632">
        <v>2.2999999999999998</v>
      </c>
      <c r="J33" s="632"/>
      <c r="K33" s="632"/>
      <c r="L33" s="633">
        <v>93</v>
      </c>
      <c r="M33" s="634"/>
      <c r="N33" s="635"/>
      <c r="O33" s="634">
        <v>7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703"/>
      <c r="E34" s="766"/>
      <c r="F34" s="629"/>
      <c r="G34" s="630"/>
      <c r="H34" s="631"/>
      <c r="I34" s="632">
        <v>2.278</v>
      </c>
      <c r="J34" s="632"/>
      <c r="K34" s="632"/>
      <c r="L34" s="633">
        <v>92.1</v>
      </c>
      <c r="M34" s="634"/>
      <c r="N34" s="635"/>
      <c r="O34" s="634">
        <v>7.9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25.2" customHeight="1" x14ac:dyDescent="0.25">
      <c r="A35" s="201"/>
      <c r="B35" s="627">
        <v>7</v>
      </c>
      <c r="C35" s="628"/>
      <c r="D35" s="695" t="s">
        <v>258</v>
      </c>
      <c r="E35" s="764"/>
      <c r="F35" s="629"/>
      <c r="G35" s="630"/>
      <c r="H35" s="631"/>
      <c r="I35" s="632">
        <v>2.29</v>
      </c>
      <c r="J35" s="632"/>
      <c r="K35" s="632"/>
      <c r="L35" s="633">
        <v>92.6</v>
      </c>
      <c r="M35" s="634"/>
      <c r="N35" s="635"/>
      <c r="O35" s="634">
        <v>7.4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25.2" customHeight="1" x14ac:dyDescent="0.25">
      <c r="A36" s="201"/>
      <c r="B36" s="627">
        <v>8</v>
      </c>
      <c r="C36" s="628"/>
      <c r="D36" s="703"/>
      <c r="E36" s="766"/>
      <c r="F36" s="629"/>
      <c r="G36" s="630"/>
      <c r="H36" s="631"/>
      <c r="I36" s="632">
        <v>2.2400000000000002</v>
      </c>
      <c r="J36" s="632"/>
      <c r="K36" s="632"/>
      <c r="L36" s="633">
        <v>90.6</v>
      </c>
      <c r="M36" s="634"/>
      <c r="N36" s="635"/>
      <c r="O36" s="634">
        <v>9.4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95" t="s">
        <v>257</v>
      </c>
      <c r="E37" s="764"/>
      <c r="F37" s="629"/>
      <c r="G37" s="630"/>
      <c r="H37" s="631"/>
      <c r="I37" s="632">
        <v>2.3460000000000001</v>
      </c>
      <c r="J37" s="632"/>
      <c r="K37" s="632"/>
      <c r="L37" s="633">
        <v>94.9</v>
      </c>
      <c r="M37" s="634"/>
      <c r="N37" s="635"/>
      <c r="O37" s="634">
        <v>5.0999999999999996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99"/>
      <c r="E38" s="765"/>
      <c r="F38" s="629"/>
      <c r="G38" s="630"/>
      <c r="H38" s="631"/>
      <c r="I38" s="632">
        <v>2.2810000000000001</v>
      </c>
      <c r="J38" s="632"/>
      <c r="K38" s="632"/>
      <c r="L38" s="633">
        <v>92.2</v>
      </c>
      <c r="M38" s="634"/>
      <c r="N38" s="635"/>
      <c r="O38" s="634">
        <v>7.8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99"/>
      <c r="E39" s="765"/>
      <c r="F39" s="629"/>
      <c r="G39" s="630"/>
      <c r="H39" s="631"/>
      <c r="I39" s="632">
        <v>2.3719999999999999</v>
      </c>
      <c r="J39" s="632"/>
      <c r="K39" s="632"/>
      <c r="L39" s="633">
        <v>95.9</v>
      </c>
      <c r="M39" s="634"/>
      <c r="N39" s="635"/>
      <c r="O39" s="634">
        <v>4.0999999999999996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99"/>
      <c r="E40" s="765"/>
      <c r="F40" s="629"/>
      <c r="G40" s="630"/>
      <c r="H40" s="631"/>
      <c r="I40" s="632">
        <v>2.2909999999999999</v>
      </c>
      <c r="J40" s="632"/>
      <c r="K40" s="632"/>
      <c r="L40" s="633">
        <v>92.6</v>
      </c>
      <c r="M40" s="634"/>
      <c r="N40" s="635"/>
      <c r="O40" s="634">
        <v>7.4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703"/>
      <c r="E41" s="766"/>
      <c r="F41" s="629"/>
      <c r="G41" s="630"/>
      <c r="H41" s="631"/>
      <c r="I41" s="632">
        <v>2.2770000000000001</v>
      </c>
      <c r="J41" s="632"/>
      <c r="K41" s="632"/>
      <c r="L41" s="633">
        <v>92.1</v>
      </c>
      <c r="M41" s="634"/>
      <c r="N41" s="635"/>
      <c r="O41" s="634">
        <v>7.9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95" t="s">
        <v>256</v>
      </c>
      <c r="E42" s="764"/>
      <c r="F42" s="629"/>
      <c r="G42" s="630"/>
      <c r="H42" s="631"/>
      <c r="I42" s="632">
        <v>2.34</v>
      </c>
      <c r="J42" s="632"/>
      <c r="K42" s="632"/>
      <c r="L42" s="633">
        <v>94.6</v>
      </c>
      <c r="M42" s="634"/>
      <c r="N42" s="635"/>
      <c r="O42" s="634">
        <v>5.4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99"/>
      <c r="E43" s="765"/>
      <c r="F43" s="629"/>
      <c r="G43" s="630"/>
      <c r="H43" s="631"/>
      <c r="I43" s="632">
        <v>2.2639999999999998</v>
      </c>
      <c r="J43" s="632"/>
      <c r="K43" s="632"/>
      <c r="L43" s="633">
        <v>91.5</v>
      </c>
      <c r="M43" s="634"/>
      <c r="N43" s="635"/>
      <c r="O43" s="634">
        <v>8.5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703"/>
      <c r="E44" s="766"/>
      <c r="F44" s="629"/>
      <c r="G44" s="630"/>
      <c r="H44" s="631"/>
      <c r="I44" s="632">
        <v>2.3050000000000002</v>
      </c>
      <c r="J44" s="632"/>
      <c r="K44" s="632"/>
      <c r="L44" s="633">
        <v>93.2</v>
      </c>
      <c r="M44" s="634"/>
      <c r="N44" s="635"/>
      <c r="O44" s="634">
        <v>6.8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27"/>
      <c r="C50" s="628"/>
      <c r="D50" s="629"/>
      <c r="E50" s="630"/>
      <c r="F50" s="629"/>
      <c r="G50" s="630"/>
      <c r="H50" s="631"/>
      <c r="I50" s="632"/>
      <c r="J50" s="632"/>
      <c r="K50" s="632"/>
      <c r="L50" s="633"/>
      <c r="M50" s="634"/>
      <c r="N50" s="635"/>
      <c r="O50" s="634"/>
      <c r="P50" s="634"/>
      <c r="Q50" s="635"/>
      <c r="R50" s="636"/>
      <c r="S50" s="636"/>
      <c r="T50" s="636"/>
      <c r="U50" s="636"/>
      <c r="V50" s="636"/>
      <c r="W50" s="636"/>
      <c r="X50" s="636"/>
      <c r="Y50" s="637"/>
      <c r="Z50" s="200"/>
    </row>
    <row r="51" spans="1:29" ht="16.5" customHeight="1" thickBot="1" x14ac:dyDescent="0.3">
      <c r="A51" s="201"/>
      <c r="B51" s="771" t="s">
        <v>58</v>
      </c>
      <c r="C51" s="772"/>
      <c r="D51" s="772"/>
      <c r="E51" s="772"/>
      <c r="F51" s="772"/>
      <c r="G51" s="772"/>
      <c r="H51" s="772"/>
      <c r="I51" s="757">
        <v>2.2999999999999998</v>
      </c>
      <c r="J51" s="757"/>
      <c r="K51" s="757"/>
      <c r="L51" s="670">
        <v>92.89</v>
      </c>
      <c r="M51" s="670"/>
      <c r="N51" s="670"/>
      <c r="O51" s="670">
        <v>7.11</v>
      </c>
      <c r="P51" s="670"/>
      <c r="Q51" s="670"/>
      <c r="R51" s="767"/>
      <c r="S51" s="767"/>
      <c r="T51" s="767"/>
      <c r="U51" s="767"/>
      <c r="V51" s="767"/>
      <c r="W51" s="767"/>
      <c r="X51" s="767"/>
      <c r="Y51" s="768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/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204"/>
      <c r="T55" s="204"/>
      <c r="U55" s="238"/>
      <c r="V55" s="190"/>
      <c r="W55" s="190"/>
      <c r="X55" s="190"/>
      <c r="Y55" s="190"/>
      <c r="Z55" s="189"/>
      <c r="AA55" s="175"/>
      <c r="AB55" s="175"/>
      <c r="AC55" s="175"/>
    </row>
    <row r="56" spans="1:29" ht="27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20">
    <mergeCell ref="P6:T6"/>
    <mergeCell ref="I5:K5"/>
    <mergeCell ref="I6:K6"/>
    <mergeCell ref="M11:O11"/>
    <mergeCell ref="P11:R11"/>
    <mergeCell ref="S11:W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B10:F10"/>
    <mergeCell ref="S10:Y10"/>
    <mergeCell ref="B11:F11"/>
    <mergeCell ref="G11:L11"/>
    <mergeCell ref="X11:Y11"/>
    <mergeCell ref="B52:H52"/>
    <mergeCell ref="O51:Q51"/>
    <mergeCell ref="D50:E50"/>
    <mergeCell ref="L28:N28"/>
    <mergeCell ref="B50:C50"/>
    <mergeCell ref="I52:K52"/>
    <mergeCell ref="L52:Y52"/>
    <mergeCell ref="B51:H51"/>
    <mergeCell ref="I51:K51"/>
    <mergeCell ref="L29:N29"/>
    <mergeCell ref="R33:Y33"/>
    <mergeCell ref="R31:Y31"/>
    <mergeCell ref="R32:Y32"/>
    <mergeCell ref="R34:Y34"/>
    <mergeCell ref="B36:C36"/>
    <mergeCell ref="F36:H36"/>
    <mergeCell ref="I36:K36"/>
    <mergeCell ref="L36:N36"/>
    <mergeCell ref="O36:Q36"/>
    <mergeCell ref="R36:Y36"/>
    <mergeCell ref="D35:E36"/>
    <mergeCell ref="B35:C35"/>
    <mergeCell ref="L33:N33"/>
    <mergeCell ref="F35:H35"/>
    <mergeCell ref="G13:L13"/>
    <mergeCell ref="M13:R13"/>
    <mergeCell ref="M12:R12"/>
    <mergeCell ref="S12:Y12"/>
    <mergeCell ref="B14:F14"/>
    <mergeCell ref="G14:L14"/>
    <mergeCell ref="B16:F16"/>
    <mergeCell ref="B12:F12"/>
    <mergeCell ref="G12:L12"/>
    <mergeCell ref="B13:F13"/>
    <mergeCell ref="S13:Y13"/>
    <mergeCell ref="M14:R14"/>
    <mergeCell ref="V22:X22"/>
    <mergeCell ref="L51:N51"/>
    <mergeCell ref="R51:Y51"/>
    <mergeCell ref="D27:E27"/>
    <mergeCell ref="D28:E28"/>
    <mergeCell ref="I27:K28"/>
    <mergeCell ref="L27:N27"/>
    <mergeCell ref="O27:Q27"/>
    <mergeCell ref="S14:Y14"/>
    <mergeCell ref="O29:Q29"/>
    <mergeCell ref="R29:Y29"/>
    <mergeCell ref="H25:P25"/>
    <mergeCell ref="O22:Q22"/>
    <mergeCell ref="Q25:T25"/>
    <mergeCell ref="B23:H23"/>
    <mergeCell ref="N23:S23"/>
    <mergeCell ref="B22:H22"/>
    <mergeCell ref="R27:Y28"/>
    <mergeCell ref="I29:K29"/>
    <mergeCell ref="B21:H21"/>
    <mergeCell ref="I21:Y21"/>
    <mergeCell ref="G15:L15"/>
    <mergeCell ref="S15:Y15"/>
    <mergeCell ref="M15:R15"/>
    <mergeCell ref="I22:M22"/>
    <mergeCell ref="B27:C27"/>
    <mergeCell ref="B28:C28"/>
    <mergeCell ref="B15:F15"/>
    <mergeCell ref="B29:C29"/>
    <mergeCell ref="F29:H29"/>
    <mergeCell ref="F27:H27"/>
    <mergeCell ref="O28:Q28"/>
    <mergeCell ref="A60:Q63"/>
    <mergeCell ref="O31:Q31"/>
    <mergeCell ref="B32:C32"/>
    <mergeCell ref="F32:H32"/>
    <mergeCell ref="I32:K32"/>
    <mergeCell ref="L32:N32"/>
    <mergeCell ref="O32:Q32"/>
    <mergeCell ref="B34:C34"/>
    <mergeCell ref="F34:H34"/>
    <mergeCell ref="I34:K34"/>
    <mergeCell ref="L34:N34"/>
    <mergeCell ref="O34:Q34"/>
    <mergeCell ref="D29:E34"/>
    <mergeCell ref="B33:C33"/>
    <mergeCell ref="F33:H33"/>
    <mergeCell ref="I33:K33"/>
    <mergeCell ref="R60:T63"/>
    <mergeCell ref="V61:Y62"/>
    <mergeCell ref="B30:C30"/>
    <mergeCell ref="F30:H30"/>
    <mergeCell ref="I30:K30"/>
    <mergeCell ref="L30:N30"/>
    <mergeCell ref="O30:Q30"/>
    <mergeCell ref="R30:Y30"/>
    <mergeCell ref="B31:C31"/>
    <mergeCell ref="A56:Q56"/>
    <mergeCell ref="R56:T56"/>
    <mergeCell ref="U56:Z56"/>
    <mergeCell ref="A57:Q58"/>
    <mergeCell ref="R57:T59"/>
    <mergeCell ref="U57:Z59"/>
    <mergeCell ref="F31:H31"/>
    <mergeCell ref="I31:K31"/>
    <mergeCell ref="L31:N31"/>
    <mergeCell ref="I50:K50"/>
    <mergeCell ref="F50:H50"/>
    <mergeCell ref="R50:Y50"/>
    <mergeCell ref="O50:Q50"/>
    <mergeCell ref="L50:N50"/>
    <mergeCell ref="O33:Q33"/>
    <mergeCell ref="I35:K35"/>
    <mergeCell ref="L35:N35"/>
    <mergeCell ref="L39:N39"/>
    <mergeCell ref="O37:Q37"/>
    <mergeCell ref="R37:Y37"/>
    <mergeCell ref="F39:H39"/>
    <mergeCell ref="I39:K39"/>
    <mergeCell ref="O35:Q35"/>
    <mergeCell ref="R35:Y35"/>
    <mergeCell ref="B37:C37"/>
    <mergeCell ref="F37:H37"/>
    <mergeCell ref="I37:K37"/>
    <mergeCell ref="L37:N37"/>
    <mergeCell ref="O41:Q41"/>
    <mergeCell ref="R41:Y41"/>
    <mergeCell ref="D37:E41"/>
    <mergeCell ref="B41:C41"/>
    <mergeCell ref="F41:H41"/>
    <mergeCell ref="I41:K41"/>
    <mergeCell ref="B38:C38"/>
    <mergeCell ref="F38:H38"/>
    <mergeCell ref="I38:K38"/>
    <mergeCell ref="L38:N38"/>
    <mergeCell ref="O38:Q38"/>
    <mergeCell ref="R38:Y38"/>
    <mergeCell ref="L41:N41"/>
    <mergeCell ref="O39:Q39"/>
    <mergeCell ref="R39:Y39"/>
    <mergeCell ref="B40:C40"/>
    <mergeCell ref="F40:H40"/>
    <mergeCell ref="I40:K40"/>
    <mergeCell ref="L40:N40"/>
    <mergeCell ref="O40:Q40"/>
    <mergeCell ref="R40:Y40"/>
    <mergeCell ref="B39:C39"/>
    <mergeCell ref="R45:Y45"/>
    <mergeCell ref="B46:C46"/>
    <mergeCell ref="D46:E46"/>
    <mergeCell ref="F46:H46"/>
    <mergeCell ref="I46:K46"/>
    <mergeCell ref="L46:N46"/>
    <mergeCell ref="O43:Q43"/>
    <mergeCell ref="R43:Y43"/>
    <mergeCell ref="B44:C44"/>
    <mergeCell ref="F44:H44"/>
    <mergeCell ref="I44:K44"/>
    <mergeCell ref="L44:N44"/>
    <mergeCell ref="O44:Q44"/>
    <mergeCell ref="R44:Y44"/>
    <mergeCell ref="D42:E44"/>
    <mergeCell ref="B43:C43"/>
    <mergeCell ref="B42:C42"/>
    <mergeCell ref="F42:H42"/>
    <mergeCell ref="I42:K42"/>
    <mergeCell ref="L42:N42"/>
    <mergeCell ref="O42:Q42"/>
    <mergeCell ref="R42:Y42"/>
    <mergeCell ref="B45:C45"/>
    <mergeCell ref="D45:E45"/>
    <mergeCell ref="F45:H45"/>
    <mergeCell ref="I45:K45"/>
    <mergeCell ref="L45:N45"/>
    <mergeCell ref="F43:H43"/>
    <mergeCell ref="I43:K43"/>
    <mergeCell ref="L43:N43"/>
    <mergeCell ref="O45:Q45"/>
    <mergeCell ref="O49:Q49"/>
    <mergeCell ref="R49:Y49"/>
    <mergeCell ref="B49:C49"/>
    <mergeCell ref="D49:E49"/>
    <mergeCell ref="F49:H49"/>
    <mergeCell ref="I49:K49"/>
    <mergeCell ref="L49:N49"/>
    <mergeCell ref="O46:Q46"/>
    <mergeCell ref="R46:Y46"/>
    <mergeCell ref="D47:E47"/>
    <mergeCell ref="F47:H47"/>
    <mergeCell ref="I47:K47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B53A-AA05-462D-B4BD-BFEDC9FF0489}">
  <sheetPr>
    <pageSetUpPr fitToPage="1"/>
  </sheetPr>
  <dimension ref="A1:AN72"/>
  <sheetViews>
    <sheetView topLeftCell="A47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ht="13.2" customHeight="1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600"/>
      <c r="V2" s="601"/>
      <c r="W2" s="601"/>
      <c r="X2" s="601"/>
      <c r="Y2" s="601"/>
      <c r="Z2" s="602"/>
    </row>
    <row r="3" spans="1:40" ht="13.2" customHeight="1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600"/>
      <c r="V3" s="601"/>
      <c r="W3" s="601"/>
      <c r="X3" s="601"/>
      <c r="Y3" s="601"/>
      <c r="Z3" s="602"/>
    </row>
    <row r="4" spans="1:40" ht="13.2" customHeight="1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600"/>
      <c r="V4" s="601"/>
      <c r="W4" s="601"/>
      <c r="X4" s="601"/>
      <c r="Y4" s="601"/>
      <c r="Z4" s="602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48</v>
      </c>
      <c r="J5" s="710"/>
      <c r="K5" s="711"/>
      <c r="L5" s="752" t="s">
        <v>3</v>
      </c>
      <c r="M5" s="753"/>
      <c r="N5" s="753"/>
      <c r="O5" s="754"/>
      <c r="P5" s="737" t="s">
        <v>254</v>
      </c>
      <c r="Q5" s="738"/>
      <c r="R5" s="738"/>
      <c r="S5" s="738"/>
      <c r="T5" s="739"/>
      <c r="U5" s="600"/>
      <c r="V5" s="601"/>
      <c r="W5" s="601"/>
      <c r="X5" s="601"/>
      <c r="Y5" s="601"/>
      <c r="Z5" s="602"/>
    </row>
    <row r="6" spans="1:40" ht="13.2" customHeight="1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603"/>
      <c r="V6" s="604"/>
      <c r="W6" s="604"/>
      <c r="X6" s="604"/>
      <c r="Y6" s="604"/>
      <c r="Z6" s="605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13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254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156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254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253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243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2.4550000000000001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2.3250000000000002</v>
      </c>
      <c r="J29" s="632"/>
      <c r="K29" s="632"/>
      <c r="L29" s="633">
        <v>94.7</v>
      </c>
      <c r="M29" s="634"/>
      <c r="N29" s="635"/>
      <c r="O29" s="634">
        <v>5.3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2.351</v>
      </c>
      <c r="J30" s="632"/>
      <c r="K30" s="632"/>
      <c r="L30" s="633">
        <v>95.8</v>
      </c>
      <c r="M30" s="634"/>
      <c r="N30" s="635"/>
      <c r="O30" s="634">
        <v>4.2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2.3260000000000001</v>
      </c>
      <c r="J31" s="632"/>
      <c r="K31" s="632"/>
      <c r="L31" s="633">
        <v>94.7</v>
      </c>
      <c r="M31" s="634"/>
      <c r="N31" s="635"/>
      <c r="O31" s="634">
        <v>5.3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2.2629999999999999</v>
      </c>
      <c r="J32" s="632"/>
      <c r="K32" s="632"/>
      <c r="L32" s="633">
        <v>92.2</v>
      </c>
      <c r="M32" s="634"/>
      <c r="N32" s="635"/>
      <c r="O32" s="634">
        <v>7.8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2.3180000000000001</v>
      </c>
      <c r="J33" s="632"/>
      <c r="K33" s="632"/>
      <c r="L33" s="633">
        <v>94.4</v>
      </c>
      <c r="M33" s="634"/>
      <c r="N33" s="635"/>
      <c r="O33" s="634">
        <v>5.6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2.2789999999999999</v>
      </c>
      <c r="J34" s="632"/>
      <c r="K34" s="632"/>
      <c r="L34" s="633">
        <v>92.8</v>
      </c>
      <c r="M34" s="634"/>
      <c r="N34" s="635"/>
      <c r="O34" s="634">
        <v>7.2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2.2650000000000001</v>
      </c>
      <c r="J35" s="632"/>
      <c r="K35" s="632"/>
      <c r="L35" s="633">
        <v>92.3</v>
      </c>
      <c r="M35" s="634"/>
      <c r="N35" s="635"/>
      <c r="O35" s="634">
        <v>7.7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2.2639999999999998</v>
      </c>
      <c r="J36" s="632"/>
      <c r="K36" s="632"/>
      <c r="L36" s="633">
        <v>92.2</v>
      </c>
      <c r="M36" s="634"/>
      <c r="N36" s="635"/>
      <c r="O36" s="634">
        <v>7.8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2.266</v>
      </c>
      <c r="J37" s="632"/>
      <c r="K37" s="632"/>
      <c r="L37" s="633">
        <v>92.3</v>
      </c>
      <c r="M37" s="634"/>
      <c r="N37" s="635"/>
      <c r="O37" s="634">
        <v>7.7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2.27</v>
      </c>
      <c r="J38" s="632"/>
      <c r="K38" s="632"/>
      <c r="L38" s="633">
        <v>92.5</v>
      </c>
      <c r="M38" s="634"/>
      <c r="N38" s="635"/>
      <c r="O38" s="634">
        <v>7.5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226"/>
      <c r="C39" s="227"/>
      <c r="D39" s="228"/>
      <c r="E39" s="229"/>
      <c r="F39" s="228"/>
      <c r="G39" s="229"/>
      <c r="H39" s="230"/>
      <c r="I39" s="231"/>
      <c r="J39" s="231"/>
      <c r="K39" s="231"/>
      <c r="L39" s="232"/>
      <c r="M39" s="233"/>
      <c r="N39" s="234"/>
      <c r="O39" s="233"/>
      <c r="P39" s="233"/>
      <c r="Q39" s="234"/>
      <c r="R39" s="224"/>
      <c r="S39" s="224"/>
      <c r="T39" s="224"/>
      <c r="U39" s="224"/>
      <c r="V39" s="224"/>
      <c r="W39" s="224"/>
      <c r="X39" s="224"/>
      <c r="Y39" s="225"/>
      <c r="Z39" s="200"/>
    </row>
    <row r="40" spans="1:26" ht="16.8" customHeight="1" x14ac:dyDescent="0.25">
      <c r="A40" s="201"/>
      <c r="B40" s="226"/>
      <c r="C40" s="227"/>
      <c r="D40" s="228"/>
      <c r="E40" s="229"/>
      <c r="F40" s="228"/>
      <c r="G40" s="229"/>
      <c r="H40" s="230"/>
      <c r="I40" s="231"/>
      <c r="J40" s="231"/>
      <c r="K40" s="231"/>
      <c r="L40" s="232"/>
      <c r="M40" s="233"/>
      <c r="N40" s="234"/>
      <c r="O40" s="233"/>
      <c r="P40" s="233"/>
      <c r="Q40" s="234"/>
      <c r="R40" s="224"/>
      <c r="S40" s="224"/>
      <c r="T40" s="224"/>
      <c r="U40" s="224"/>
      <c r="V40" s="224"/>
      <c r="W40" s="224"/>
      <c r="X40" s="224"/>
      <c r="Y40" s="225"/>
      <c r="Z40" s="200"/>
    </row>
    <row r="41" spans="1:26" ht="16.8" customHeight="1" x14ac:dyDescent="0.25">
      <c r="A41" s="201"/>
      <c r="B41" s="226"/>
      <c r="C41" s="227"/>
      <c r="D41" s="228"/>
      <c r="E41" s="229"/>
      <c r="F41" s="228"/>
      <c r="G41" s="229"/>
      <c r="H41" s="230"/>
      <c r="I41" s="231"/>
      <c r="J41" s="231"/>
      <c r="K41" s="231"/>
      <c r="L41" s="232"/>
      <c r="M41" s="233"/>
      <c r="N41" s="234"/>
      <c r="O41" s="233"/>
      <c r="P41" s="233"/>
      <c r="Q41" s="234"/>
      <c r="R41" s="224"/>
      <c r="S41" s="224"/>
      <c r="T41" s="224"/>
      <c r="U41" s="224"/>
      <c r="V41" s="224"/>
      <c r="W41" s="224"/>
      <c r="X41" s="224"/>
      <c r="Y41" s="225"/>
      <c r="Z41" s="200"/>
    </row>
    <row r="42" spans="1:26" ht="16.8" customHeight="1" x14ac:dyDescent="0.25">
      <c r="A42" s="201"/>
      <c r="B42" s="226"/>
      <c r="C42" s="227"/>
      <c r="D42" s="228"/>
      <c r="E42" s="229"/>
      <c r="F42" s="228"/>
      <c r="G42" s="229"/>
      <c r="H42" s="230"/>
      <c r="I42" s="231"/>
      <c r="J42" s="231"/>
      <c r="K42" s="231"/>
      <c r="L42" s="232"/>
      <c r="M42" s="233"/>
      <c r="N42" s="234"/>
      <c r="O42" s="233"/>
      <c r="P42" s="233"/>
      <c r="Q42" s="234"/>
      <c r="R42" s="224"/>
      <c r="S42" s="224"/>
      <c r="T42" s="224"/>
      <c r="U42" s="224"/>
      <c r="V42" s="224"/>
      <c r="W42" s="224"/>
      <c r="X42" s="224"/>
      <c r="Y42" s="225"/>
      <c r="Z42" s="200"/>
    </row>
    <row r="43" spans="1:26" ht="16.8" customHeight="1" x14ac:dyDescent="0.25">
      <c r="A43" s="201"/>
      <c r="B43" s="226"/>
      <c r="C43" s="227"/>
      <c r="D43" s="228"/>
      <c r="E43" s="229"/>
      <c r="F43" s="228"/>
      <c r="G43" s="229"/>
      <c r="H43" s="230"/>
      <c r="I43" s="231"/>
      <c r="J43" s="231"/>
      <c r="K43" s="231"/>
      <c r="L43" s="232"/>
      <c r="M43" s="233"/>
      <c r="N43" s="234"/>
      <c r="O43" s="233"/>
      <c r="P43" s="233"/>
      <c r="Q43" s="234"/>
      <c r="R43" s="224"/>
      <c r="S43" s="224"/>
      <c r="T43" s="224"/>
      <c r="U43" s="224"/>
      <c r="V43" s="224"/>
      <c r="W43" s="224"/>
      <c r="X43" s="224"/>
      <c r="Y43" s="225"/>
      <c r="Z43" s="200"/>
    </row>
    <row r="44" spans="1:26" ht="16.8" customHeight="1" x14ac:dyDescent="0.25">
      <c r="A44" s="201"/>
      <c r="B44" s="226"/>
      <c r="C44" s="227"/>
      <c r="D44" s="228"/>
      <c r="E44" s="229"/>
      <c r="F44" s="228"/>
      <c r="G44" s="229"/>
      <c r="H44" s="230"/>
      <c r="I44" s="231"/>
      <c r="J44" s="231"/>
      <c r="K44" s="231"/>
      <c r="L44" s="232"/>
      <c r="M44" s="233"/>
      <c r="N44" s="234"/>
      <c r="O44" s="233"/>
      <c r="P44" s="233"/>
      <c r="Q44" s="234"/>
      <c r="R44" s="224"/>
      <c r="S44" s="224"/>
      <c r="T44" s="224"/>
      <c r="U44" s="224"/>
      <c r="V44" s="224"/>
      <c r="W44" s="224"/>
      <c r="X44" s="224"/>
      <c r="Y44" s="225"/>
      <c r="Z44" s="200"/>
    </row>
    <row r="45" spans="1:26" ht="16.8" customHeight="1" x14ac:dyDescent="0.25">
      <c r="A45" s="201"/>
      <c r="B45" s="226"/>
      <c r="C45" s="227"/>
      <c r="D45" s="228"/>
      <c r="E45" s="229"/>
      <c r="F45" s="228"/>
      <c r="G45" s="229"/>
      <c r="H45" s="230"/>
      <c r="I45" s="231"/>
      <c r="J45" s="231"/>
      <c r="K45" s="231"/>
      <c r="L45" s="232"/>
      <c r="M45" s="233"/>
      <c r="N45" s="234"/>
      <c r="O45" s="233"/>
      <c r="P45" s="233"/>
      <c r="Q45" s="234"/>
      <c r="R45" s="224"/>
      <c r="S45" s="224"/>
      <c r="T45" s="224"/>
      <c r="U45" s="224"/>
      <c r="V45" s="224"/>
      <c r="W45" s="224"/>
      <c r="X45" s="224"/>
      <c r="Y45" s="225"/>
      <c r="Z45" s="200"/>
    </row>
    <row r="46" spans="1:26" ht="16.8" customHeight="1" x14ac:dyDescent="0.25">
      <c r="A46" s="201"/>
      <c r="B46" s="226"/>
      <c r="C46" s="227"/>
      <c r="D46" s="228"/>
      <c r="E46" s="229"/>
      <c r="F46" s="228"/>
      <c r="G46" s="229"/>
      <c r="H46" s="230"/>
      <c r="I46" s="231"/>
      <c r="J46" s="231"/>
      <c r="K46" s="231"/>
      <c r="L46" s="232"/>
      <c r="M46" s="233"/>
      <c r="N46" s="234"/>
      <c r="O46" s="233"/>
      <c r="P46" s="233"/>
      <c r="Q46" s="234"/>
      <c r="R46" s="224"/>
      <c r="S46" s="224"/>
      <c r="T46" s="224"/>
      <c r="U46" s="224"/>
      <c r="V46" s="224"/>
      <c r="W46" s="224"/>
      <c r="X46" s="224"/>
      <c r="Y46" s="225"/>
      <c r="Z46" s="200"/>
    </row>
    <row r="47" spans="1:26" ht="16.8" customHeight="1" x14ac:dyDescent="0.25">
      <c r="A47" s="201"/>
      <c r="B47" s="226"/>
      <c r="C47" s="227"/>
      <c r="D47" s="228"/>
      <c r="E47" s="229"/>
      <c r="F47" s="228"/>
      <c r="G47" s="229"/>
      <c r="H47" s="230"/>
      <c r="I47" s="231"/>
      <c r="J47" s="231"/>
      <c r="K47" s="231"/>
      <c r="L47" s="232"/>
      <c r="M47" s="233"/>
      <c r="N47" s="234"/>
      <c r="O47" s="233"/>
      <c r="P47" s="233"/>
      <c r="Q47" s="234"/>
      <c r="R47" s="224"/>
      <c r="S47" s="224"/>
      <c r="T47" s="224"/>
      <c r="U47" s="224"/>
      <c r="V47" s="224"/>
      <c r="W47" s="224"/>
      <c r="X47" s="224"/>
      <c r="Y47" s="225"/>
      <c r="Z47" s="200"/>
    </row>
    <row r="48" spans="1:26" ht="16.8" customHeight="1" x14ac:dyDescent="0.25">
      <c r="A48" s="201"/>
      <c r="B48" s="226"/>
      <c r="C48" s="227"/>
      <c r="D48" s="228"/>
      <c r="E48" s="229"/>
      <c r="F48" s="228"/>
      <c r="G48" s="229"/>
      <c r="H48" s="230"/>
      <c r="I48" s="231"/>
      <c r="J48" s="231"/>
      <c r="K48" s="231"/>
      <c r="L48" s="232"/>
      <c r="M48" s="233"/>
      <c r="N48" s="234"/>
      <c r="O48" s="233"/>
      <c r="P48" s="233"/>
      <c r="Q48" s="234"/>
      <c r="R48" s="224"/>
      <c r="S48" s="224"/>
      <c r="T48" s="224"/>
      <c r="U48" s="224"/>
      <c r="V48" s="224"/>
      <c r="W48" s="224"/>
      <c r="X48" s="224"/>
      <c r="Y48" s="225"/>
      <c r="Z48" s="200"/>
    </row>
    <row r="49" spans="1:29" ht="16.8" customHeight="1" x14ac:dyDescent="0.25">
      <c r="A49" s="201"/>
      <c r="B49" s="226"/>
      <c r="C49" s="227"/>
      <c r="D49" s="228"/>
      <c r="E49" s="229"/>
      <c r="F49" s="228"/>
      <c r="G49" s="229"/>
      <c r="H49" s="230"/>
      <c r="I49" s="231"/>
      <c r="J49" s="231"/>
      <c r="K49" s="231"/>
      <c r="L49" s="232"/>
      <c r="M49" s="233"/>
      <c r="N49" s="234"/>
      <c r="O49" s="233"/>
      <c r="P49" s="233"/>
      <c r="Q49" s="234"/>
      <c r="R49" s="224"/>
      <c r="S49" s="224"/>
      <c r="T49" s="224"/>
      <c r="U49" s="224"/>
      <c r="V49" s="224"/>
      <c r="W49" s="224"/>
      <c r="X49" s="224"/>
      <c r="Y49" s="225"/>
      <c r="Z49" s="200"/>
    </row>
    <row r="50" spans="1:29" ht="16.8" customHeight="1" x14ac:dyDescent="0.25">
      <c r="A50" s="201"/>
      <c r="B50" s="226"/>
      <c r="C50" s="227"/>
      <c r="D50" s="228"/>
      <c r="E50" s="229"/>
      <c r="F50" s="228"/>
      <c r="G50" s="229"/>
      <c r="H50" s="230"/>
      <c r="I50" s="231"/>
      <c r="J50" s="231"/>
      <c r="K50" s="231"/>
      <c r="L50" s="232"/>
      <c r="M50" s="233"/>
      <c r="N50" s="234"/>
      <c r="O50" s="233"/>
      <c r="P50" s="233"/>
      <c r="Q50" s="234"/>
      <c r="R50" s="224"/>
      <c r="S50" s="224"/>
      <c r="T50" s="224"/>
      <c r="U50" s="224"/>
      <c r="V50" s="224"/>
      <c r="W50" s="224"/>
      <c r="X50" s="224"/>
      <c r="Y50" s="225"/>
      <c r="Z50" s="200"/>
    </row>
    <row r="51" spans="1:29" ht="16.8" customHeight="1" x14ac:dyDescent="0.25">
      <c r="A51" s="201"/>
      <c r="B51" s="226"/>
      <c r="C51" s="227"/>
      <c r="D51" s="228"/>
      <c r="E51" s="229"/>
      <c r="F51" s="228"/>
      <c r="G51" s="229"/>
      <c r="H51" s="230"/>
      <c r="I51" s="231"/>
      <c r="J51" s="231"/>
      <c r="K51" s="231"/>
      <c r="L51" s="232"/>
      <c r="M51" s="233"/>
      <c r="N51" s="234"/>
      <c r="O51" s="233"/>
      <c r="P51" s="233"/>
      <c r="Q51" s="234"/>
      <c r="R51" s="224"/>
      <c r="S51" s="224"/>
      <c r="T51" s="224"/>
      <c r="U51" s="224"/>
      <c r="V51" s="224"/>
      <c r="W51" s="224"/>
      <c r="X51" s="224"/>
      <c r="Y51" s="225"/>
      <c r="Z51" s="200"/>
    </row>
    <row r="52" spans="1:29" ht="16.8" customHeight="1" x14ac:dyDescent="0.25">
      <c r="A52" s="201"/>
      <c r="B52" s="226"/>
      <c r="C52" s="227"/>
      <c r="D52" s="228"/>
      <c r="E52" s="229"/>
      <c r="F52" s="228"/>
      <c r="G52" s="229"/>
      <c r="H52" s="230"/>
      <c r="I52" s="231"/>
      <c r="J52" s="231"/>
      <c r="K52" s="231"/>
      <c r="L52" s="232"/>
      <c r="M52" s="233"/>
      <c r="N52" s="234"/>
      <c r="O52" s="233"/>
      <c r="P52" s="233"/>
      <c r="Q52" s="234"/>
      <c r="R52" s="224"/>
      <c r="S52" s="224"/>
      <c r="T52" s="224"/>
      <c r="U52" s="224"/>
      <c r="V52" s="224"/>
      <c r="W52" s="224"/>
      <c r="X52" s="224"/>
      <c r="Y52" s="225"/>
      <c r="Z52" s="200"/>
    </row>
    <row r="53" spans="1:29" ht="16.8" customHeight="1" x14ac:dyDescent="0.25">
      <c r="A53" s="201"/>
      <c r="B53" s="226"/>
      <c r="C53" s="227"/>
      <c r="D53" s="228"/>
      <c r="E53" s="229"/>
      <c r="F53" s="228"/>
      <c r="G53" s="229"/>
      <c r="H53" s="230"/>
      <c r="I53" s="231"/>
      <c r="J53" s="231"/>
      <c r="K53" s="231"/>
      <c r="L53" s="232"/>
      <c r="M53" s="233"/>
      <c r="N53" s="234"/>
      <c r="O53" s="233"/>
      <c r="P53" s="233"/>
      <c r="Q53" s="234"/>
      <c r="R53" s="224"/>
      <c r="S53" s="224"/>
      <c r="T53" s="224"/>
      <c r="U53" s="224"/>
      <c r="V53" s="224"/>
      <c r="W53" s="224"/>
      <c r="X53" s="224"/>
      <c r="Y53" s="225"/>
      <c r="Z53" s="200"/>
    </row>
    <row r="54" spans="1:29" ht="16.8" customHeight="1" x14ac:dyDescent="0.25">
      <c r="A54" s="201"/>
      <c r="B54" s="226"/>
      <c r="C54" s="227"/>
      <c r="D54" s="228"/>
      <c r="E54" s="229"/>
      <c r="F54" s="228"/>
      <c r="G54" s="229"/>
      <c r="H54" s="230"/>
      <c r="I54" s="231"/>
      <c r="J54" s="231"/>
      <c r="K54" s="231"/>
      <c r="L54" s="232"/>
      <c r="M54" s="233"/>
      <c r="N54" s="234"/>
      <c r="O54" s="233"/>
      <c r="P54" s="233"/>
      <c r="Q54" s="234"/>
      <c r="R54" s="224"/>
      <c r="S54" s="224"/>
      <c r="T54" s="224"/>
      <c r="U54" s="224"/>
      <c r="V54" s="224"/>
      <c r="W54" s="224"/>
      <c r="X54" s="224"/>
      <c r="Y54" s="225"/>
      <c r="Z54" s="200"/>
    </row>
    <row r="55" spans="1:29" ht="16.8" customHeight="1" x14ac:dyDescent="0.25">
      <c r="A55" s="201"/>
      <c r="B55" s="226"/>
      <c r="C55" s="227"/>
      <c r="D55" s="228"/>
      <c r="E55" s="229"/>
      <c r="F55" s="228"/>
      <c r="G55" s="229"/>
      <c r="H55" s="230"/>
      <c r="I55" s="231"/>
      <c r="J55" s="231"/>
      <c r="K55" s="231"/>
      <c r="L55" s="232"/>
      <c r="M55" s="233"/>
      <c r="N55" s="234"/>
      <c r="O55" s="233"/>
      <c r="P55" s="233"/>
      <c r="Q55" s="234"/>
      <c r="R55" s="224"/>
      <c r="S55" s="224"/>
      <c r="T55" s="224"/>
      <c r="U55" s="224"/>
      <c r="V55" s="224"/>
      <c r="W55" s="224"/>
      <c r="X55" s="224"/>
      <c r="Y55" s="225"/>
      <c r="Z55" s="200"/>
    </row>
    <row r="56" spans="1:29" ht="16.8" customHeight="1" x14ac:dyDescent="0.25">
      <c r="A56" s="201"/>
      <c r="B56" s="226"/>
      <c r="C56" s="227"/>
      <c r="D56" s="228"/>
      <c r="E56" s="229"/>
      <c r="F56" s="228"/>
      <c r="G56" s="229"/>
      <c r="H56" s="230"/>
      <c r="I56" s="231"/>
      <c r="J56" s="231"/>
      <c r="K56" s="231"/>
      <c r="L56" s="232"/>
      <c r="M56" s="233"/>
      <c r="N56" s="234"/>
      <c r="O56" s="233"/>
      <c r="P56" s="233"/>
      <c r="Q56" s="234"/>
      <c r="R56" s="224"/>
      <c r="S56" s="224"/>
      <c r="T56" s="224"/>
      <c r="U56" s="224"/>
      <c r="V56" s="224"/>
      <c r="W56" s="224"/>
      <c r="X56" s="224"/>
      <c r="Y56" s="225"/>
      <c r="Z56" s="200"/>
    </row>
    <row r="57" spans="1:29" ht="16.8" customHeight="1" x14ac:dyDescent="0.25">
      <c r="A57" s="201"/>
      <c r="B57" s="226"/>
      <c r="C57" s="227"/>
      <c r="D57" s="228"/>
      <c r="E57" s="229"/>
      <c r="F57" s="228"/>
      <c r="G57" s="229"/>
      <c r="H57" s="230"/>
      <c r="I57" s="231"/>
      <c r="J57" s="231"/>
      <c r="K57" s="231"/>
      <c r="L57" s="232"/>
      <c r="M57" s="233"/>
      <c r="N57" s="234"/>
      <c r="O57" s="233"/>
      <c r="P57" s="233"/>
      <c r="Q57" s="234"/>
      <c r="R57" s="224"/>
      <c r="S57" s="224"/>
      <c r="T57" s="224"/>
      <c r="U57" s="224"/>
      <c r="V57" s="224"/>
      <c r="W57" s="224"/>
      <c r="X57" s="224"/>
      <c r="Y57" s="225"/>
      <c r="Z57" s="200"/>
    </row>
    <row r="58" spans="1:29" ht="17.25" customHeight="1" x14ac:dyDescent="0.25">
      <c r="A58" s="201"/>
      <c r="B58" s="653"/>
      <c r="C58" s="654"/>
      <c r="D58" s="683"/>
      <c r="E58" s="684"/>
      <c r="F58" s="683"/>
      <c r="G58" s="684"/>
      <c r="H58" s="685"/>
      <c r="I58" s="682"/>
      <c r="J58" s="682"/>
      <c r="K58" s="682"/>
      <c r="L58" s="690"/>
      <c r="M58" s="688"/>
      <c r="N58" s="689"/>
      <c r="O58" s="688"/>
      <c r="P58" s="688"/>
      <c r="Q58" s="689"/>
      <c r="R58" s="686"/>
      <c r="S58" s="686"/>
      <c r="T58" s="686"/>
      <c r="U58" s="686"/>
      <c r="V58" s="686"/>
      <c r="W58" s="686"/>
      <c r="X58" s="686"/>
      <c r="Y58" s="687"/>
      <c r="Z58" s="200"/>
    </row>
    <row r="59" spans="1:29" ht="16.5" customHeight="1" thickBot="1" x14ac:dyDescent="0.3">
      <c r="A59" s="201"/>
      <c r="B59" s="658" t="s">
        <v>58</v>
      </c>
      <c r="C59" s="659"/>
      <c r="D59" s="659"/>
      <c r="E59" s="659"/>
      <c r="F59" s="659"/>
      <c r="G59" s="659"/>
      <c r="H59" s="659"/>
      <c r="I59" s="757">
        <v>2.29</v>
      </c>
      <c r="J59" s="757"/>
      <c r="K59" s="757"/>
      <c r="L59" s="670">
        <v>93.39</v>
      </c>
      <c r="M59" s="670"/>
      <c r="N59" s="670"/>
      <c r="O59" s="670">
        <v>6.61</v>
      </c>
      <c r="P59" s="670"/>
      <c r="Q59" s="670"/>
      <c r="R59" s="660"/>
      <c r="S59" s="660"/>
      <c r="T59" s="660"/>
      <c r="U59" s="660"/>
      <c r="V59" s="660"/>
      <c r="W59" s="660"/>
      <c r="X59" s="660"/>
      <c r="Y59" s="661"/>
      <c r="Z59" s="200"/>
    </row>
    <row r="60" spans="1:29" ht="25.5" customHeight="1" thickBot="1" x14ac:dyDescent="0.3">
      <c r="A60" s="201"/>
      <c r="B60" s="668" t="s">
        <v>59</v>
      </c>
      <c r="C60" s="669"/>
      <c r="D60" s="669"/>
      <c r="E60" s="669"/>
      <c r="F60" s="669"/>
      <c r="G60" s="669"/>
      <c r="H60" s="669"/>
      <c r="I60" s="655">
        <v>100</v>
      </c>
      <c r="J60" s="655"/>
      <c r="K60" s="655"/>
      <c r="L60" s="656"/>
      <c r="M60" s="656"/>
      <c r="N60" s="656"/>
      <c r="O60" s="656"/>
      <c r="P60" s="656"/>
      <c r="Q60" s="656"/>
      <c r="R60" s="656"/>
      <c r="S60" s="656"/>
      <c r="T60" s="656"/>
      <c r="U60" s="656"/>
      <c r="V60" s="656"/>
      <c r="W60" s="656"/>
      <c r="X60" s="656"/>
      <c r="Y60" s="657"/>
      <c r="Z60" s="200"/>
    </row>
    <row r="61" spans="1:29" ht="15" customHeight="1" x14ac:dyDescent="0.25">
      <c r="A61" s="199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7"/>
    </row>
    <row r="62" spans="1:29" ht="16.5" customHeight="1" x14ac:dyDescent="0.25">
      <c r="S62" s="196"/>
      <c r="T62" s="196"/>
      <c r="U62" s="196"/>
    </row>
    <row r="63" spans="1:29" ht="15.6" customHeight="1" x14ac:dyDescent="0.25">
      <c r="A63" s="195" t="s">
        <v>60</v>
      </c>
      <c r="B63" s="194" t="s">
        <v>61</v>
      </c>
      <c r="C63" s="193"/>
      <c r="D63" s="193"/>
      <c r="E63" s="193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204"/>
      <c r="U63" s="191"/>
      <c r="V63" s="190"/>
      <c r="W63" s="190"/>
      <c r="X63" s="190"/>
      <c r="Y63" s="190"/>
      <c r="Z63" s="189"/>
      <c r="AA63" s="175"/>
      <c r="AB63" s="175"/>
      <c r="AC63" s="175"/>
    </row>
    <row r="64" spans="1:29" ht="26.4" customHeight="1" x14ac:dyDescent="0.25">
      <c r="A64" s="671" t="s">
        <v>62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3"/>
      <c r="R64" s="674" t="s">
        <v>63</v>
      </c>
      <c r="S64" s="675"/>
      <c r="T64" s="676"/>
      <c r="U64" s="530" t="s">
        <v>73</v>
      </c>
      <c r="V64" s="531"/>
      <c r="W64" s="531"/>
      <c r="X64" s="532"/>
      <c r="Y64" s="532"/>
      <c r="Z64" s="533"/>
      <c r="AA64" s="175"/>
      <c r="AB64" s="175"/>
      <c r="AC64" s="175"/>
    </row>
    <row r="65" spans="1:29" ht="15.6" customHeight="1" x14ac:dyDescent="0.25">
      <c r="A65" s="712" t="s">
        <v>64</v>
      </c>
      <c r="B65" s="713"/>
      <c r="C65" s="713"/>
      <c r="D65" s="713"/>
      <c r="E65" s="713"/>
      <c r="F65" s="713"/>
      <c r="G65" s="713"/>
      <c r="H65" s="713"/>
      <c r="I65" s="713"/>
      <c r="J65" s="713"/>
      <c r="K65" s="713"/>
      <c r="L65" s="713"/>
      <c r="M65" s="713"/>
      <c r="N65" s="713"/>
      <c r="O65" s="713"/>
      <c r="P65" s="713"/>
      <c r="Q65" s="714"/>
      <c r="R65" s="674" t="s">
        <v>65</v>
      </c>
      <c r="S65" s="675"/>
      <c r="T65" s="676"/>
      <c r="U65" s="534" t="s">
        <v>66</v>
      </c>
      <c r="V65" s="535"/>
      <c r="W65" s="535"/>
      <c r="X65" s="536"/>
      <c r="Y65" s="536"/>
      <c r="Z65" s="537"/>
      <c r="AA65" s="175"/>
      <c r="AB65" s="175"/>
      <c r="AC65" s="175"/>
    </row>
    <row r="66" spans="1:29" ht="15.6" customHeight="1" x14ac:dyDescent="0.25">
      <c r="A66" s="715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7"/>
      <c r="R66" s="674"/>
      <c r="S66" s="675"/>
      <c r="T66" s="676"/>
      <c r="U66" s="538"/>
      <c r="V66" s="539"/>
      <c r="W66" s="539"/>
      <c r="X66" s="540"/>
      <c r="Y66" s="540"/>
      <c r="Z66" s="541"/>
      <c r="AA66" s="175"/>
      <c r="AB66" s="175"/>
      <c r="AC66" s="175"/>
    </row>
    <row r="67" spans="1:29" ht="15.6" customHeight="1" x14ac:dyDescent="0.25">
      <c r="A67" s="188" t="s">
        <v>67</v>
      </c>
      <c r="B67" s="187" t="s">
        <v>68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86"/>
      <c r="R67" s="674"/>
      <c r="S67" s="675"/>
      <c r="T67" s="676"/>
      <c r="U67" s="542"/>
      <c r="V67" s="543"/>
      <c r="W67" s="543"/>
      <c r="X67" s="544"/>
      <c r="Y67" s="544"/>
      <c r="Z67" s="545"/>
      <c r="AA67" s="175"/>
      <c r="AB67" s="175"/>
      <c r="AC67" s="175"/>
    </row>
    <row r="68" spans="1:29" ht="15.6" customHeight="1" x14ac:dyDescent="0.25">
      <c r="A68" s="662"/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4"/>
      <c r="R68" s="674" t="s">
        <v>69</v>
      </c>
      <c r="S68" s="675"/>
      <c r="T68" s="676"/>
      <c r="U68" s="63"/>
      <c r="V68" s="62"/>
      <c r="W68" s="62"/>
      <c r="X68" s="62"/>
      <c r="Y68" s="62"/>
      <c r="Z68" s="61"/>
      <c r="AA68" s="175"/>
      <c r="AB68" s="175"/>
      <c r="AC68" s="175"/>
    </row>
    <row r="69" spans="1:29" ht="15.6" customHeight="1" x14ac:dyDescent="0.25">
      <c r="A69" s="662"/>
      <c r="B69" s="663"/>
      <c r="C69" s="663"/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4"/>
      <c r="R69" s="674"/>
      <c r="S69" s="675"/>
      <c r="T69" s="676"/>
      <c r="U69" s="60"/>
      <c r="V69" s="539"/>
      <c r="W69" s="539"/>
      <c r="X69" s="539"/>
      <c r="Y69" s="539"/>
      <c r="Z69" s="59"/>
      <c r="AA69" s="175"/>
      <c r="AB69" s="175"/>
      <c r="AC69" s="175"/>
    </row>
    <row r="70" spans="1:29" ht="15.6" customHeight="1" x14ac:dyDescent="0.25">
      <c r="A70" s="662"/>
      <c r="B70" s="663"/>
      <c r="C70" s="663"/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4"/>
      <c r="R70" s="674"/>
      <c r="S70" s="675"/>
      <c r="T70" s="676"/>
      <c r="U70" s="60"/>
      <c r="V70" s="539"/>
      <c r="W70" s="539"/>
      <c r="X70" s="539"/>
      <c r="Y70" s="539"/>
      <c r="Z70" s="59"/>
      <c r="AA70" s="175"/>
      <c r="AB70" s="175"/>
      <c r="AC70" s="175"/>
    </row>
    <row r="71" spans="1:29" ht="15.6" customHeight="1" x14ac:dyDescent="0.25">
      <c r="A71" s="665"/>
      <c r="B71" s="666"/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7"/>
      <c r="R71" s="677"/>
      <c r="S71" s="678"/>
      <c r="T71" s="679"/>
      <c r="U71" s="58"/>
      <c r="V71" s="57"/>
      <c r="W71" s="57"/>
      <c r="X71" s="57"/>
      <c r="Y71" s="57"/>
      <c r="Z71" s="56"/>
      <c r="AA71" s="175"/>
      <c r="AB71" s="175"/>
      <c r="AC71" s="175"/>
    </row>
    <row r="72" spans="1:29" ht="16.5" customHeight="1" x14ac:dyDescent="0.25">
      <c r="R72" s="177"/>
      <c r="S72" s="177"/>
      <c r="T72" s="177"/>
      <c r="U72" s="176"/>
      <c r="V72" s="176"/>
      <c r="W72" s="176"/>
      <c r="X72" s="176"/>
      <c r="Y72" s="176"/>
      <c r="Z72" s="176"/>
      <c r="AA72" s="175"/>
      <c r="AB72" s="175"/>
      <c r="AC72" s="175"/>
    </row>
  </sheetData>
  <sheetProtection formatCells="0" formatColumns="0" formatRows="0" insertColumns="0" insertRows="0" insertHyperlinks="0" deleteColumns="0" deleteRows="0" selectLockedCells="1" sort="0" autoFilter="0" pivotTables="0"/>
  <mergeCells count="153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2:Q32"/>
    <mergeCell ref="F32:H32"/>
    <mergeCell ref="I32:K32"/>
    <mergeCell ref="L32:N32"/>
    <mergeCell ref="F31:H31"/>
    <mergeCell ref="I31:K31"/>
    <mergeCell ref="L31:N31"/>
    <mergeCell ref="O31:Q31"/>
    <mergeCell ref="D36:E36"/>
    <mergeCell ref="F36:H36"/>
    <mergeCell ref="I36:K36"/>
    <mergeCell ref="L36:N36"/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O34:Q34"/>
    <mergeCell ref="B35:C35"/>
    <mergeCell ref="D35:E35"/>
    <mergeCell ref="F35:H35"/>
    <mergeCell ref="I35:K35"/>
    <mergeCell ref="L35:N35"/>
    <mergeCell ref="B34:C34"/>
    <mergeCell ref="D34:E34"/>
    <mergeCell ref="F34:H34"/>
    <mergeCell ref="I34:K34"/>
    <mergeCell ref="L34:N34"/>
    <mergeCell ref="O35:Q3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F2F6-0896-4C90-810C-28E0F234BE28}">
  <sheetPr>
    <pageSetUpPr fitToPage="1"/>
  </sheetPr>
  <dimension ref="A1:AN72"/>
  <sheetViews>
    <sheetView workbookViewId="0">
      <selection activeCell="AB63" sqref="AB63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ht="13.2" customHeight="1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600"/>
      <c r="V2" s="601"/>
      <c r="W2" s="601"/>
      <c r="X2" s="601"/>
      <c r="Y2" s="601"/>
      <c r="Z2" s="602"/>
    </row>
    <row r="3" spans="1:40" ht="13.2" customHeight="1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600"/>
      <c r="V3" s="601"/>
      <c r="W3" s="601"/>
      <c r="X3" s="601"/>
      <c r="Y3" s="601"/>
      <c r="Z3" s="602"/>
    </row>
    <row r="4" spans="1:40" ht="13.2" customHeight="1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600"/>
      <c r="V4" s="601"/>
      <c r="W4" s="601"/>
      <c r="X4" s="601"/>
      <c r="Y4" s="601"/>
      <c r="Z4" s="602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47</v>
      </c>
      <c r="J5" s="710"/>
      <c r="K5" s="711"/>
      <c r="L5" s="752" t="s">
        <v>3</v>
      </c>
      <c r="M5" s="753"/>
      <c r="N5" s="753"/>
      <c r="O5" s="754"/>
      <c r="P5" s="737" t="s">
        <v>247</v>
      </c>
      <c r="Q5" s="738"/>
      <c r="R5" s="738"/>
      <c r="S5" s="738"/>
      <c r="T5" s="739"/>
      <c r="U5" s="600"/>
      <c r="V5" s="601"/>
      <c r="W5" s="601"/>
      <c r="X5" s="601"/>
      <c r="Y5" s="601"/>
      <c r="Z5" s="602"/>
    </row>
    <row r="6" spans="1:40" ht="13.2" customHeight="1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603"/>
      <c r="V6" s="604"/>
      <c r="W6" s="604"/>
      <c r="X6" s="604"/>
      <c r="Y6" s="604"/>
      <c r="Z6" s="605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13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247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156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247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255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243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2.4550000000000001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2.2610000000000001</v>
      </c>
      <c r="J29" s="632"/>
      <c r="K29" s="632"/>
      <c r="L29" s="633">
        <v>92.1</v>
      </c>
      <c r="M29" s="634"/>
      <c r="N29" s="635"/>
      <c r="O29" s="634">
        <v>7.9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2.3050000000000002</v>
      </c>
      <c r="J30" s="632"/>
      <c r="K30" s="632"/>
      <c r="L30" s="633">
        <v>93.9</v>
      </c>
      <c r="M30" s="634"/>
      <c r="N30" s="635"/>
      <c r="O30" s="634">
        <v>6.1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2.3740000000000001</v>
      </c>
      <c r="J31" s="632"/>
      <c r="K31" s="632"/>
      <c r="L31" s="633">
        <v>96.7</v>
      </c>
      <c r="M31" s="634"/>
      <c r="N31" s="635"/>
      <c r="O31" s="634">
        <v>3.3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2.2839999999999998</v>
      </c>
      <c r="J32" s="632"/>
      <c r="K32" s="632"/>
      <c r="L32" s="633">
        <v>93</v>
      </c>
      <c r="M32" s="634"/>
      <c r="N32" s="635"/>
      <c r="O32" s="634">
        <v>7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2.2850000000000001</v>
      </c>
      <c r="J33" s="632"/>
      <c r="K33" s="632"/>
      <c r="L33" s="633">
        <v>93.1</v>
      </c>
      <c r="M33" s="634"/>
      <c r="N33" s="635"/>
      <c r="O33" s="634">
        <v>6.9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2.3530000000000002</v>
      </c>
      <c r="J34" s="632"/>
      <c r="K34" s="632"/>
      <c r="L34" s="633">
        <v>95.8</v>
      </c>
      <c r="M34" s="634"/>
      <c r="N34" s="635"/>
      <c r="O34" s="634">
        <v>4.2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2.2869999999999999</v>
      </c>
      <c r="J35" s="632"/>
      <c r="K35" s="632"/>
      <c r="L35" s="633">
        <v>93.2</v>
      </c>
      <c r="M35" s="634"/>
      <c r="N35" s="635"/>
      <c r="O35" s="634">
        <v>6.8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2.3239999999999998</v>
      </c>
      <c r="J36" s="632"/>
      <c r="K36" s="632"/>
      <c r="L36" s="633">
        <v>94.7</v>
      </c>
      <c r="M36" s="634"/>
      <c r="N36" s="635"/>
      <c r="O36" s="634">
        <v>5.3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2.2650000000000001</v>
      </c>
      <c r="J37" s="632"/>
      <c r="K37" s="632"/>
      <c r="L37" s="633">
        <v>92.3</v>
      </c>
      <c r="M37" s="634"/>
      <c r="N37" s="635"/>
      <c r="O37" s="634">
        <v>7.7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2.3210000000000002</v>
      </c>
      <c r="J38" s="632"/>
      <c r="K38" s="632"/>
      <c r="L38" s="633">
        <v>94.5</v>
      </c>
      <c r="M38" s="634"/>
      <c r="N38" s="635"/>
      <c r="O38" s="634">
        <v>5.5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2.2589999999999999</v>
      </c>
      <c r="J39" s="632"/>
      <c r="K39" s="632"/>
      <c r="L39" s="633">
        <v>92</v>
      </c>
      <c r="M39" s="634"/>
      <c r="N39" s="635"/>
      <c r="O39" s="634">
        <v>8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2.2610000000000001</v>
      </c>
      <c r="J40" s="632"/>
      <c r="K40" s="632"/>
      <c r="L40" s="633">
        <v>92.1</v>
      </c>
      <c r="M40" s="634"/>
      <c r="N40" s="635"/>
      <c r="O40" s="634">
        <v>7.9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2.3420000000000001</v>
      </c>
      <c r="J41" s="632"/>
      <c r="K41" s="632"/>
      <c r="L41" s="633">
        <v>95.4</v>
      </c>
      <c r="M41" s="634"/>
      <c r="N41" s="635"/>
      <c r="O41" s="634">
        <v>4.5999999999999996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2.3220000000000001</v>
      </c>
      <c r="J42" s="632"/>
      <c r="K42" s="632"/>
      <c r="L42" s="633">
        <v>94.6</v>
      </c>
      <c r="M42" s="634"/>
      <c r="N42" s="635"/>
      <c r="O42" s="634">
        <v>5.4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2.2709999999999999</v>
      </c>
      <c r="J43" s="632"/>
      <c r="K43" s="632"/>
      <c r="L43" s="633">
        <v>92.5</v>
      </c>
      <c r="M43" s="634"/>
      <c r="N43" s="635"/>
      <c r="O43" s="634">
        <v>7.5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2.3210000000000002</v>
      </c>
      <c r="J44" s="632"/>
      <c r="K44" s="632"/>
      <c r="L44" s="633">
        <v>94.5</v>
      </c>
      <c r="M44" s="634"/>
      <c r="N44" s="635"/>
      <c r="O44" s="634">
        <v>5.5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29"/>
      <c r="E45" s="630"/>
      <c r="F45" s="629"/>
      <c r="G45" s="630"/>
      <c r="H45" s="631"/>
      <c r="I45" s="632">
        <v>2.2890000000000001</v>
      </c>
      <c r="J45" s="632"/>
      <c r="K45" s="632"/>
      <c r="L45" s="633">
        <v>93.2</v>
      </c>
      <c r="M45" s="634"/>
      <c r="N45" s="635"/>
      <c r="O45" s="634">
        <v>6.8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629"/>
      <c r="E46" s="630"/>
      <c r="F46" s="629"/>
      <c r="G46" s="630"/>
      <c r="H46" s="631"/>
      <c r="I46" s="632">
        <v>2.2829999999999999</v>
      </c>
      <c r="J46" s="632"/>
      <c r="K46" s="632"/>
      <c r="L46" s="633">
        <v>93</v>
      </c>
      <c r="M46" s="634"/>
      <c r="N46" s="635"/>
      <c r="O46" s="634">
        <v>7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>
        <v>19</v>
      </c>
      <c r="C47" s="628"/>
      <c r="D47" s="629"/>
      <c r="E47" s="630"/>
      <c r="F47" s="629"/>
      <c r="G47" s="630"/>
      <c r="H47" s="631"/>
      <c r="I47" s="632">
        <v>2.2639999999999998</v>
      </c>
      <c r="J47" s="632"/>
      <c r="K47" s="632"/>
      <c r="L47" s="633">
        <v>92.2</v>
      </c>
      <c r="M47" s="634"/>
      <c r="N47" s="635"/>
      <c r="O47" s="634">
        <v>7.8</v>
      </c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>
        <v>20</v>
      </c>
      <c r="C48" s="628"/>
      <c r="D48" s="629"/>
      <c r="E48" s="630"/>
      <c r="F48" s="629"/>
      <c r="G48" s="630"/>
      <c r="H48" s="631"/>
      <c r="I48" s="632">
        <v>2.274</v>
      </c>
      <c r="J48" s="632"/>
      <c r="K48" s="632"/>
      <c r="L48" s="633">
        <v>92.6</v>
      </c>
      <c r="M48" s="634"/>
      <c r="N48" s="635"/>
      <c r="O48" s="634">
        <v>7.4</v>
      </c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226"/>
      <c r="C49" s="227"/>
      <c r="D49" s="228"/>
      <c r="E49" s="229"/>
      <c r="F49" s="228"/>
      <c r="G49" s="229"/>
      <c r="H49" s="230"/>
      <c r="I49" s="231"/>
      <c r="J49" s="231"/>
      <c r="K49" s="231"/>
      <c r="L49" s="232"/>
      <c r="M49" s="233"/>
      <c r="N49" s="234"/>
      <c r="O49" s="233"/>
      <c r="P49" s="233"/>
      <c r="Q49" s="234"/>
      <c r="R49" s="224"/>
      <c r="S49" s="224"/>
      <c r="T49" s="224"/>
      <c r="U49" s="224"/>
      <c r="V49" s="224"/>
      <c r="W49" s="224"/>
      <c r="X49" s="224"/>
      <c r="Y49" s="225"/>
      <c r="Z49" s="200"/>
    </row>
    <row r="50" spans="1:29" ht="16.8" customHeight="1" x14ac:dyDescent="0.25">
      <c r="A50" s="201"/>
      <c r="B50" s="226"/>
      <c r="C50" s="227"/>
      <c r="D50" s="228"/>
      <c r="E50" s="229"/>
      <c r="F50" s="228"/>
      <c r="G50" s="229"/>
      <c r="H50" s="230"/>
      <c r="I50" s="231"/>
      <c r="J50" s="231"/>
      <c r="K50" s="231"/>
      <c r="L50" s="232"/>
      <c r="M50" s="233"/>
      <c r="N50" s="234"/>
      <c r="O50" s="233"/>
      <c r="P50" s="233"/>
      <c r="Q50" s="234"/>
      <c r="R50" s="224"/>
      <c r="S50" s="224"/>
      <c r="T50" s="224"/>
      <c r="U50" s="224"/>
      <c r="V50" s="224"/>
      <c r="W50" s="224"/>
      <c r="X50" s="224"/>
      <c r="Y50" s="225"/>
      <c r="Z50" s="200"/>
    </row>
    <row r="51" spans="1:29" ht="16.8" customHeight="1" x14ac:dyDescent="0.25">
      <c r="A51" s="201"/>
      <c r="B51" s="226"/>
      <c r="C51" s="227"/>
      <c r="D51" s="228"/>
      <c r="E51" s="229"/>
      <c r="F51" s="228"/>
      <c r="G51" s="229"/>
      <c r="H51" s="230"/>
      <c r="I51" s="231"/>
      <c r="J51" s="231"/>
      <c r="K51" s="231"/>
      <c r="L51" s="232"/>
      <c r="M51" s="233"/>
      <c r="N51" s="234"/>
      <c r="O51" s="233"/>
      <c r="P51" s="233"/>
      <c r="Q51" s="234"/>
      <c r="R51" s="224"/>
      <c r="S51" s="224"/>
      <c r="T51" s="224"/>
      <c r="U51" s="224"/>
      <c r="V51" s="224"/>
      <c r="W51" s="224"/>
      <c r="X51" s="224"/>
      <c r="Y51" s="225"/>
      <c r="Z51" s="200"/>
    </row>
    <row r="52" spans="1:29" ht="16.8" customHeight="1" x14ac:dyDescent="0.25">
      <c r="A52" s="201"/>
      <c r="B52" s="226"/>
      <c r="C52" s="227"/>
      <c r="D52" s="228"/>
      <c r="E52" s="229"/>
      <c r="F52" s="228"/>
      <c r="G52" s="229"/>
      <c r="H52" s="230"/>
      <c r="I52" s="231"/>
      <c r="J52" s="231"/>
      <c r="K52" s="231"/>
      <c r="L52" s="232"/>
      <c r="M52" s="233"/>
      <c r="N52" s="234"/>
      <c r="O52" s="233"/>
      <c r="P52" s="233"/>
      <c r="Q52" s="234"/>
      <c r="R52" s="224"/>
      <c r="S52" s="224"/>
      <c r="T52" s="224"/>
      <c r="U52" s="224"/>
      <c r="V52" s="224"/>
      <c r="W52" s="224"/>
      <c r="X52" s="224"/>
      <c r="Y52" s="225"/>
      <c r="Z52" s="200"/>
    </row>
    <row r="53" spans="1:29" ht="16.8" customHeight="1" x14ac:dyDescent="0.25">
      <c r="A53" s="201"/>
      <c r="B53" s="226"/>
      <c r="C53" s="227"/>
      <c r="D53" s="228"/>
      <c r="E53" s="229"/>
      <c r="F53" s="228"/>
      <c r="G53" s="229"/>
      <c r="H53" s="230"/>
      <c r="I53" s="231"/>
      <c r="J53" s="231"/>
      <c r="K53" s="231"/>
      <c r="L53" s="232"/>
      <c r="M53" s="233"/>
      <c r="N53" s="234"/>
      <c r="O53" s="233"/>
      <c r="P53" s="233"/>
      <c r="Q53" s="234"/>
      <c r="R53" s="224"/>
      <c r="S53" s="224"/>
      <c r="T53" s="224"/>
      <c r="U53" s="224"/>
      <c r="V53" s="224"/>
      <c r="W53" s="224"/>
      <c r="X53" s="224"/>
      <c r="Y53" s="225"/>
      <c r="Z53" s="200"/>
    </row>
    <row r="54" spans="1:29" ht="16.8" customHeight="1" x14ac:dyDescent="0.25">
      <c r="A54" s="201"/>
      <c r="B54" s="226"/>
      <c r="C54" s="227"/>
      <c r="D54" s="228"/>
      <c r="E54" s="229"/>
      <c r="F54" s="228"/>
      <c r="G54" s="229"/>
      <c r="H54" s="230"/>
      <c r="I54" s="231"/>
      <c r="J54" s="231"/>
      <c r="K54" s="231"/>
      <c r="L54" s="232"/>
      <c r="M54" s="233"/>
      <c r="N54" s="234"/>
      <c r="O54" s="233"/>
      <c r="P54" s="233"/>
      <c r="Q54" s="234"/>
      <c r="R54" s="224"/>
      <c r="S54" s="224"/>
      <c r="T54" s="224"/>
      <c r="U54" s="224"/>
      <c r="V54" s="224"/>
      <c r="W54" s="224"/>
      <c r="X54" s="224"/>
      <c r="Y54" s="225"/>
      <c r="Z54" s="200"/>
    </row>
    <row r="55" spans="1:29" ht="16.8" customHeight="1" x14ac:dyDescent="0.25">
      <c r="A55" s="201"/>
      <c r="B55" s="226"/>
      <c r="C55" s="227"/>
      <c r="D55" s="228"/>
      <c r="E55" s="229"/>
      <c r="F55" s="228"/>
      <c r="G55" s="229"/>
      <c r="H55" s="230"/>
      <c r="I55" s="231"/>
      <c r="J55" s="231"/>
      <c r="K55" s="231"/>
      <c r="L55" s="232"/>
      <c r="M55" s="233"/>
      <c r="N55" s="234"/>
      <c r="O55" s="233"/>
      <c r="P55" s="233"/>
      <c r="Q55" s="234"/>
      <c r="R55" s="224"/>
      <c r="S55" s="224"/>
      <c r="T55" s="224"/>
      <c r="U55" s="224"/>
      <c r="V55" s="224"/>
      <c r="W55" s="224"/>
      <c r="X55" s="224"/>
      <c r="Y55" s="225"/>
      <c r="Z55" s="200"/>
    </row>
    <row r="56" spans="1:29" ht="16.8" customHeight="1" x14ac:dyDescent="0.25">
      <c r="A56" s="201"/>
      <c r="B56" s="226"/>
      <c r="C56" s="227"/>
      <c r="D56" s="228"/>
      <c r="E56" s="229"/>
      <c r="F56" s="228"/>
      <c r="G56" s="229"/>
      <c r="H56" s="230"/>
      <c r="I56" s="231"/>
      <c r="J56" s="231"/>
      <c r="K56" s="231"/>
      <c r="L56" s="232"/>
      <c r="M56" s="233"/>
      <c r="N56" s="234"/>
      <c r="O56" s="233"/>
      <c r="P56" s="233"/>
      <c r="Q56" s="234"/>
      <c r="R56" s="224"/>
      <c r="S56" s="224"/>
      <c r="T56" s="224"/>
      <c r="U56" s="224"/>
      <c r="V56" s="224"/>
      <c r="W56" s="224"/>
      <c r="X56" s="224"/>
      <c r="Y56" s="225"/>
      <c r="Z56" s="200"/>
    </row>
    <row r="57" spans="1:29" ht="16.8" customHeight="1" x14ac:dyDescent="0.25">
      <c r="A57" s="201"/>
      <c r="B57" s="226"/>
      <c r="C57" s="227"/>
      <c r="D57" s="228"/>
      <c r="E57" s="229"/>
      <c r="F57" s="228"/>
      <c r="G57" s="229"/>
      <c r="H57" s="230"/>
      <c r="I57" s="231"/>
      <c r="J57" s="231"/>
      <c r="K57" s="231"/>
      <c r="L57" s="232"/>
      <c r="M57" s="233"/>
      <c r="N57" s="234"/>
      <c r="O57" s="233"/>
      <c r="P57" s="233"/>
      <c r="Q57" s="234"/>
      <c r="R57" s="224"/>
      <c r="S57" s="224"/>
      <c r="T57" s="224"/>
      <c r="U57" s="224"/>
      <c r="V57" s="224"/>
      <c r="W57" s="224"/>
      <c r="X57" s="224"/>
      <c r="Y57" s="225"/>
      <c r="Z57" s="200"/>
    </row>
    <row r="58" spans="1:29" ht="17.25" customHeight="1" x14ac:dyDescent="0.25">
      <c r="A58" s="201"/>
      <c r="B58" s="653"/>
      <c r="C58" s="654"/>
      <c r="D58" s="683"/>
      <c r="E58" s="684"/>
      <c r="F58" s="683"/>
      <c r="G58" s="684"/>
      <c r="H58" s="685"/>
      <c r="I58" s="682"/>
      <c r="J58" s="682"/>
      <c r="K58" s="682"/>
      <c r="L58" s="690"/>
      <c r="M58" s="688"/>
      <c r="N58" s="689"/>
      <c r="O58" s="688"/>
      <c r="P58" s="688"/>
      <c r="Q58" s="689"/>
      <c r="R58" s="686"/>
      <c r="S58" s="686"/>
      <c r="T58" s="686"/>
      <c r="U58" s="686"/>
      <c r="V58" s="686"/>
      <c r="W58" s="686"/>
      <c r="X58" s="686"/>
      <c r="Y58" s="687"/>
      <c r="Z58" s="200"/>
    </row>
    <row r="59" spans="1:29" ht="16.5" customHeight="1" thickBot="1" x14ac:dyDescent="0.3">
      <c r="A59" s="201"/>
      <c r="B59" s="658" t="s">
        <v>58</v>
      </c>
      <c r="C59" s="659"/>
      <c r="D59" s="659"/>
      <c r="E59" s="659"/>
      <c r="F59" s="659"/>
      <c r="G59" s="659"/>
      <c r="H59" s="659"/>
      <c r="I59" s="757">
        <f>AVERAGE(I29:K58)</f>
        <v>2.2972500000000005</v>
      </c>
      <c r="J59" s="757"/>
      <c r="K59" s="757"/>
      <c r="L59" s="670">
        <f t="shared" ref="L59" si="0">AVERAGE(L29:N58)</f>
        <v>93.57</v>
      </c>
      <c r="M59" s="670"/>
      <c r="N59" s="670"/>
      <c r="O59" s="670">
        <f t="shared" ref="O59" si="1">AVERAGE(O29:Q58)</f>
        <v>6.43</v>
      </c>
      <c r="P59" s="670"/>
      <c r="Q59" s="670"/>
      <c r="R59" s="660"/>
      <c r="S59" s="660"/>
      <c r="T59" s="660"/>
      <c r="U59" s="660"/>
      <c r="V59" s="660"/>
      <c r="W59" s="660"/>
      <c r="X59" s="660"/>
      <c r="Y59" s="661"/>
      <c r="Z59" s="200"/>
    </row>
    <row r="60" spans="1:29" ht="25.5" customHeight="1" thickBot="1" x14ac:dyDescent="0.3">
      <c r="A60" s="201"/>
      <c r="B60" s="668" t="s">
        <v>59</v>
      </c>
      <c r="C60" s="669"/>
      <c r="D60" s="669"/>
      <c r="E60" s="669"/>
      <c r="F60" s="669"/>
      <c r="G60" s="669"/>
      <c r="H60" s="669"/>
      <c r="I60" s="655">
        <v>100</v>
      </c>
      <c r="J60" s="655"/>
      <c r="K60" s="655"/>
      <c r="L60" s="656"/>
      <c r="M60" s="656"/>
      <c r="N60" s="656"/>
      <c r="O60" s="656"/>
      <c r="P60" s="656"/>
      <c r="Q60" s="656"/>
      <c r="R60" s="656"/>
      <c r="S60" s="656"/>
      <c r="T60" s="656"/>
      <c r="U60" s="656"/>
      <c r="V60" s="656"/>
      <c r="W60" s="656"/>
      <c r="X60" s="656"/>
      <c r="Y60" s="657"/>
      <c r="Z60" s="200"/>
    </row>
    <row r="61" spans="1:29" ht="15" customHeight="1" x14ac:dyDescent="0.25">
      <c r="A61" s="199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7"/>
    </row>
    <row r="62" spans="1:29" ht="16.5" customHeight="1" x14ac:dyDescent="0.25">
      <c r="S62" s="196"/>
      <c r="T62" s="196"/>
      <c r="U62" s="196"/>
    </row>
    <row r="63" spans="1:29" ht="15.6" customHeight="1" x14ac:dyDescent="0.25">
      <c r="A63" s="195" t="s">
        <v>60</v>
      </c>
      <c r="B63" s="194" t="s">
        <v>61</v>
      </c>
      <c r="C63" s="193"/>
      <c r="D63" s="193"/>
      <c r="E63" s="193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204"/>
      <c r="U63" s="191"/>
      <c r="V63" s="190"/>
      <c r="W63" s="190"/>
      <c r="X63" s="190"/>
      <c r="Y63" s="190"/>
      <c r="Z63" s="189"/>
      <c r="AA63" s="175"/>
      <c r="AB63" s="175"/>
      <c r="AC63" s="175"/>
    </row>
    <row r="64" spans="1:29" ht="26.4" customHeight="1" x14ac:dyDescent="0.25">
      <c r="A64" s="671" t="s">
        <v>62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3"/>
      <c r="R64" s="674" t="s">
        <v>63</v>
      </c>
      <c r="S64" s="675"/>
      <c r="T64" s="676"/>
      <c r="U64" s="530" t="s">
        <v>73</v>
      </c>
      <c r="V64" s="531"/>
      <c r="W64" s="531"/>
      <c r="X64" s="532"/>
      <c r="Y64" s="532"/>
      <c r="Z64" s="533"/>
      <c r="AA64" s="175"/>
      <c r="AB64" s="175"/>
      <c r="AC64" s="175"/>
    </row>
    <row r="65" spans="1:29" ht="15.6" customHeight="1" x14ac:dyDescent="0.25">
      <c r="A65" s="712" t="s">
        <v>64</v>
      </c>
      <c r="B65" s="713"/>
      <c r="C65" s="713"/>
      <c r="D65" s="713"/>
      <c r="E65" s="713"/>
      <c r="F65" s="713"/>
      <c r="G65" s="713"/>
      <c r="H65" s="713"/>
      <c r="I65" s="713"/>
      <c r="J65" s="713"/>
      <c r="K65" s="713"/>
      <c r="L65" s="713"/>
      <c r="M65" s="713"/>
      <c r="N65" s="713"/>
      <c r="O65" s="713"/>
      <c r="P65" s="713"/>
      <c r="Q65" s="714"/>
      <c r="R65" s="674" t="s">
        <v>65</v>
      </c>
      <c r="S65" s="675"/>
      <c r="T65" s="676"/>
      <c r="U65" s="534" t="s">
        <v>66</v>
      </c>
      <c r="V65" s="535"/>
      <c r="W65" s="535"/>
      <c r="X65" s="536"/>
      <c r="Y65" s="536"/>
      <c r="Z65" s="537"/>
      <c r="AA65" s="175"/>
      <c r="AB65" s="175"/>
      <c r="AC65" s="175"/>
    </row>
    <row r="66" spans="1:29" ht="15.6" customHeight="1" x14ac:dyDescent="0.25">
      <c r="A66" s="715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7"/>
      <c r="R66" s="674"/>
      <c r="S66" s="675"/>
      <c r="T66" s="676"/>
      <c r="U66" s="538"/>
      <c r="V66" s="539"/>
      <c r="W66" s="539"/>
      <c r="X66" s="540"/>
      <c r="Y66" s="540"/>
      <c r="Z66" s="541"/>
      <c r="AA66" s="175"/>
      <c r="AB66" s="175"/>
      <c r="AC66" s="175"/>
    </row>
    <row r="67" spans="1:29" ht="15.6" customHeight="1" x14ac:dyDescent="0.25">
      <c r="A67" s="188" t="s">
        <v>67</v>
      </c>
      <c r="B67" s="187" t="s">
        <v>68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86"/>
      <c r="R67" s="674"/>
      <c r="S67" s="675"/>
      <c r="T67" s="676"/>
      <c r="U67" s="542"/>
      <c r="V67" s="543"/>
      <c r="W67" s="543"/>
      <c r="X67" s="544"/>
      <c r="Y67" s="544"/>
      <c r="Z67" s="545"/>
      <c r="AA67" s="175"/>
      <c r="AB67" s="175"/>
      <c r="AC67" s="175"/>
    </row>
    <row r="68" spans="1:29" ht="15.6" customHeight="1" x14ac:dyDescent="0.25">
      <c r="A68" s="662"/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4"/>
      <c r="R68" s="674" t="s">
        <v>69</v>
      </c>
      <c r="S68" s="675"/>
      <c r="T68" s="676"/>
      <c r="U68" s="63"/>
      <c r="V68" s="62"/>
      <c r="W68" s="62"/>
      <c r="X68" s="62"/>
      <c r="Y68" s="62"/>
      <c r="Z68" s="61"/>
      <c r="AA68" s="175"/>
      <c r="AB68" s="175"/>
      <c r="AC68" s="175"/>
    </row>
    <row r="69" spans="1:29" ht="15.6" customHeight="1" x14ac:dyDescent="0.25">
      <c r="A69" s="662"/>
      <c r="B69" s="663"/>
      <c r="C69" s="663"/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4"/>
      <c r="R69" s="674"/>
      <c r="S69" s="675"/>
      <c r="T69" s="676"/>
      <c r="U69" s="60"/>
      <c r="V69" s="539"/>
      <c r="W69" s="539"/>
      <c r="X69" s="539"/>
      <c r="Y69" s="539"/>
      <c r="Z69" s="59"/>
      <c r="AA69" s="175"/>
      <c r="AB69" s="175"/>
      <c r="AC69" s="175"/>
    </row>
    <row r="70" spans="1:29" ht="15.6" customHeight="1" x14ac:dyDescent="0.25">
      <c r="A70" s="662"/>
      <c r="B70" s="663"/>
      <c r="C70" s="663"/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4"/>
      <c r="R70" s="674"/>
      <c r="S70" s="675"/>
      <c r="T70" s="676"/>
      <c r="U70" s="60"/>
      <c r="V70" s="539"/>
      <c r="W70" s="539"/>
      <c r="X70" s="539"/>
      <c r="Y70" s="539"/>
      <c r="Z70" s="59"/>
      <c r="AA70" s="175"/>
      <c r="AB70" s="175"/>
      <c r="AC70" s="175"/>
    </row>
    <row r="71" spans="1:29" ht="15.6" customHeight="1" x14ac:dyDescent="0.25">
      <c r="A71" s="665"/>
      <c r="B71" s="666"/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7"/>
      <c r="R71" s="677"/>
      <c r="S71" s="678"/>
      <c r="T71" s="679"/>
      <c r="U71" s="58"/>
      <c r="V71" s="57"/>
      <c r="W71" s="57"/>
      <c r="X71" s="57"/>
      <c r="Y71" s="57"/>
      <c r="Z71" s="56"/>
      <c r="AA71" s="175"/>
      <c r="AB71" s="175"/>
      <c r="AC71" s="175"/>
    </row>
    <row r="72" spans="1:29" ht="16.5" customHeight="1" x14ac:dyDescent="0.25">
      <c r="R72" s="177"/>
      <c r="S72" s="177"/>
      <c r="T72" s="177"/>
      <c r="U72" s="176"/>
      <c r="V72" s="176"/>
      <c r="W72" s="176"/>
      <c r="X72" s="176"/>
      <c r="Y72" s="176"/>
      <c r="Z72" s="176"/>
      <c r="AA72" s="175"/>
      <c r="AB72" s="175"/>
      <c r="AC72" s="175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0:C30"/>
    <mergeCell ref="R31:Y31"/>
    <mergeCell ref="R32:Y32"/>
    <mergeCell ref="B31:C31"/>
    <mergeCell ref="D31:E31"/>
    <mergeCell ref="F33:H33"/>
    <mergeCell ref="I33:K33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V22:X22"/>
    <mergeCell ref="B22:H22"/>
    <mergeCell ref="I22:M22"/>
    <mergeCell ref="L33:N33"/>
    <mergeCell ref="O31:Q31"/>
    <mergeCell ref="F31:H31"/>
    <mergeCell ref="I31:K31"/>
    <mergeCell ref="L31:N31"/>
    <mergeCell ref="O33:Q33"/>
    <mergeCell ref="B32:C32"/>
    <mergeCell ref="D32:E32"/>
    <mergeCell ref="F32:H32"/>
    <mergeCell ref="I32:K32"/>
    <mergeCell ref="L32:N32"/>
    <mergeCell ref="O32:Q32"/>
    <mergeCell ref="R33:Y33"/>
    <mergeCell ref="R34:Y34"/>
    <mergeCell ref="O35:Q35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B34:C34"/>
    <mergeCell ref="D34:E34"/>
    <mergeCell ref="F34:H34"/>
    <mergeCell ref="I34:K34"/>
    <mergeCell ref="L34:N34"/>
    <mergeCell ref="O34:Q34"/>
    <mergeCell ref="D35:E35"/>
    <mergeCell ref="F35:H35"/>
    <mergeCell ref="I35:K35"/>
    <mergeCell ref="L35:N35"/>
    <mergeCell ref="B33:C33"/>
    <mergeCell ref="D33:E33"/>
    <mergeCell ref="R37:Y37"/>
    <mergeCell ref="R39:Y39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B39:C39"/>
    <mergeCell ref="F39:H39"/>
    <mergeCell ref="I39:K39"/>
    <mergeCell ref="L39:N39"/>
    <mergeCell ref="D39:E39"/>
    <mergeCell ref="O37:Q37"/>
    <mergeCell ref="F37:H37"/>
    <mergeCell ref="I37:K37"/>
    <mergeCell ref="L37:N37"/>
    <mergeCell ref="O39:Q39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R40:Y40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B40:C40"/>
    <mergeCell ref="D40:E40"/>
    <mergeCell ref="F40:H40"/>
    <mergeCell ref="I40:K40"/>
    <mergeCell ref="L40:N40"/>
    <mergeCell ref="O40:Q40"/>
    <mergeCell ref="D41:E41"/>
    <mergeCell ref="F41:H41"/>
    <mergeCell ref="I41:K41"/>
    <mergeCell ref="L41:N41"/>
    <mergeCell ref="I45:K45"/>
    <mergeCell ref="L45:N45"/>
    <mergeCell ref="O43:Q43"/>
    <mergeCell ref="F43:H43"/>
    <mergeCell ref="I43:K43"/>
    <mergeCell ref="L43:N43"/>
    <mergeCell ref="O45:Q45"/>
    <mergeCell ref="R43:Y43"/>
    <mergeCell ref="R45:Y45"/>
    <mergeCell ref="B45:C45"/>
    <mergeCell ref="D45:E45"/>
    <mergeCell ref="R46:Y46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B46:C46"/>
    <mergeCell ref="D46:E46"/>
    <mergeCell ref="F46:H46"/>
    <mergeCell ref="I46:K46"/>
    <mergeCell ref="L46:N46"/>
    <mergeCell ref="O46:Q46"/>
    <mergeCell ref="D47:E47"/>
    <mergeCell ref="F47:H47"/>
    <mergeCell ref="I47:K47"/>
    <mergeCell ref="L47:N47"/>
    <mergeCell ref="F45:H4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5B3E-43CC-4E62-9C8C-99EB5C4F047B}">
  <sheetPr>
    <pageSetUpPr fitToPage="1"/>
  </sheetPr>
  <dimension ref="A1:AN65"/>
  <sheetViews>
    <sheetView workbookViewId="0">
      <selection activeCell="G15" sqref="G15:L15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249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46</v>
      </c>
      <c r="J5" s="710"/>
      <c r="K5" s="711"/>
      <c r="L5" s="752" t="s">
        <v>3</v>
      </c>
      <c r="M5" s="753"/>
      <c r="N5" s="753"/>
      <c r="O5" s="754"/>
      <c r="P5" s="737">
        <v>45931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250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114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250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252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251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2.5019999999999998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2.4</v>
      </c>
      <c r="J29" s="632"/>
      <c r="K29" s="632"/>
      <c r="L29" s="633">
        <v>95.9</v>
      </c>
      <c r="M29" s="634"/>
      <c r="N29" s="635"/>
      <c r="O29" s="634">
        <v>4.0999999999999996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2.3479999999999999</v>
      </c>
      <c r="J30" s="632"/>
      <c r="K30" s="632"/>
      <c r="L30" s="633">
        <v>93.8</v>
      </c>
      <c r="M30" s="634"/>
      <c r="N30" s="635"/>
      <c r="O30" s="634">
        <v>6.2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2.395</v>
      </c>
      <c r="J31" s="632"/>
      <c r="K31" s="632"/>
      <c r="L31" s="633">
        <v>95.7</v>
      </c>
      <c r="M31" s="634"/>
      <c r="N31" s="635"/>
      <c r="O31" s="634">
        <v>4.3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2.3140000000000001</v>
      </c>
      <c r="J32" s="632"/>
      <c r="K32" s="632"/>
      <c r="L32" s="633">
        <v>92.5</v>
      </c>
      <c r="M32" s="634"/>
      <c r="N32" s="635"/>
      <c r="O32" s="634">
        <v>7.5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2.3730000000000002</v>
      </c>
      <c r="J33" s="632"/>
      <c r="K33" s="632"/>
      <c r="L33" s="633">
        <v>94.8</v>
      </c>
      <c r="M33" s="634"/>
      <c r="N33" s="635"/>
      <c r="O33" s="634">
        <v>5.2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2.3420000000000001</v>
      </c>
      <c r="J34" s="632"/>
      <c r="K34" s="632"/>
      <c r="L34" s="633">
        <v>93.6</v>
      </c>
      <c r="M34" s="634"/>
      <c r="N34" s="635"/>
      <c r="O34" s="634">
        <v>6.4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2.3839999999999999</v>
      </c>
      <c r="J35" s="632"/>
      <c r="K35" s="632"/>
      <c r="L35" s="633">
        <v>95.3</v>
      </c>
      <c r="M35" s="634"/>
      <c r="N35" s="635"/>
      <c r="O35" s="634">
        <v>4.7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2.3079999999999998</v>
      </c>
      <c r="J36" s="632"/>
      <c r="K36" s="632"/>
      <c r="L36" s="633">
        <v>92.2</v>
      </c>
      <c r="M36" s="634"/>
      <c r="N36" s="635"/>
      <c r="O36" s="634">
        <v>7.8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2.3109999999999999</v>
      </c>
      <c r="J37" s="632"/>
      <c r="K37" s="632"/>
      <c r="L37" s="633">
        <v>92.4</v>
      </c>
      <c r="M37" s="634"/>
      <c r="N37" s="635"/>
      <c r="O37" s="634">
        <v>7.6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2.323</v>
      </c>
      <c r="J38" s="632"/>
      <c r="K38" s="632"/>
      <c r="L38" s="633">
        <v>92.8</v>
      </c>
      <c r="M38" s="634"/>
      <c r="N38" s="635"/>
      <c r="O38" s="634">
        <v>7.2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/>
      <c r="C39" s="628"/>
      <c r="D39" s="629"/>
      <c r="E39" s="630"/>
      <c r="F39" s="629"/>
      <c r="G39" s="630"/>
      <c r="H39" s="631"/>
      <c r="I39" s="632"/>
      <c r="J39" s="632"/>
      <c r="K39" s="632"/>
      <c r="L39" s="633"/>
      <c r="M39" s="634"/>
      <c r="N39" s="635"/>
      <c r="O39" s="634"/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/>
      <c r="C40" s="628"/>
      <c r="D40" s="629"/>
      <c r="E40" s="630"/>
      <c r="F40" s="629"/>
      <c r="G40" s="630"/>
      <c r="H40" s="631"/>
      <c r="I40" s="632"/>
      <c r="J40" s="632"/>
      <c r="K40" s="632"/>
      <c r="L40" s="633"/>
      <c r="M40" s="634"/>
      <c r="N40" s="635"/>
      <c r="O40" s="634"/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6.8" customHeight="1" x14ac:dyDescent="0.25">
      <c r="A50" s="201"/>
      <c r="B50" s="627"/>
      <c r="C50" s="628"/>
      <c r="D50" s="629"/>
      <c r="E50" s="630"/>
      <c r="F50" s="629"/>
      <c r="G50" s="630"/>
      <c r="H50" s="631"/>
      <c r="I50" s="632"/>
      <c r="J50" s="632"/>
      <c r="K50" s="632"/>
      <c r="L50" s="633"/>
      <c r="M50" s="634"/>
      <c r="N50" s="635"/>
      <c r="O50" s="634"/>
      <c r="P50" s="634"/>
      <c r="Q50" s="635"/>
      <c r="R50" s="636"/>
      <c r="S50" s="636"/>
      <c r="T50" s="636"/>
      <c r="U50" s="636"/>
      <c r="V50" s="636"/>
      <c r="W50" s="636"/>
      <c r="X50" s="636"/>
      <c r="Y50" s="637"/>
      <c r="Z50" s="200"/>
    </row>
    <row r="51" spans="1:29" ht="17.25" customHeight="1" x14ac:dyDescent="0.25">
      <c r="A51" s="201"/>
      <c r="B51" s="653"/>
      <c r="C51" s="654"/>
      <c r="D51" s="683"/>
      <c r="E51" s="684"/>
      <c r="F51" s="683"/>
      <c r="G51" s="684"/>
      <c r="H51" s="685"/>
      <c r="I51" s="682"/>
      <c r="J51" s="682"/>
      <c r="K51" s="682"/>
      <c r="L51" s="690"/>
      <c r="M51" s="688"/>
      <c r="N51" s="689"/>
      <c r="O51" s="688"/>
      <c r="P51" s="688"/>
      <c r="Q51" s="689"/>
      <c r="R51" s="686"/>
      <c r="S51" s="686"/>
      <c r="T51" s="686"/>
      <c r="U51" s="686"/>
      <c r="V51" s="686"/>
      <c r="W51" s="686"/>
      <c r="X51" s="686"/>
      <c r="Y51" s="687"/>
      <c r="Z51" s="200"/>
    </row>
    <row r="52" spans="1:29" ht="16.5" customHeight="1" thickBot="1" x14ac:dyDescent="0.3">
      <c r="A52" s="201"/>
      <c r="B52" s="658" t="s">
        <v>58</v>
      </c>
      <c r="C52" s="659"/>
      <c r="D52" s="659"/>
      <c r="E52" s="659"/>
      <c r="F52" s="659"/>
      <c r="G52" s="659"/>
      <c r="H52" s="659"/>
      <c r="I52" s="757">
        <v>2.35</v>
      </c>
      <c r="J52" s="757"/>
      <c r="K52" s="757"/>
      <c r="L52" s="670">
        <v>93.9</v>
      </c>
      <c r="M52" s="670"/>
      <c r="N52" s="670"/>
      <c r="O52" s="670">
        <v>6.1</v>
      </c>
      <c r="P52" s="670"/>
      <c r="Q52" s="670"/>
      <c r="R52" s="660"/>
      <c r="S52" s="660"/>
      <c r="T52" s="660"/>
      <c r="U52" s="660"/>
      <c r="V52" s="660"/>
      <c r="W52" s="660"/>
      <c r="X52" s="660"/>
      <c r="Y52" s="661"/>
      <c r="Z52" s="200"/>
    </row>
    <row r="53" spans="1:29" ht="25.5" customHeight="1" thickBot="1" x14ac:dyDescent="0.3">
      <c r="A53" s="201"/>
      <c r="B53" s="668" t="s">
        <v>59</v>
      </c>
      <c r="C53" s="669"/>
      <c r="D53" s="669"/>
      <c r="E53" s="669"/>
      <c r="F53" s="669"/>
      <c r="G53" s="669"/>
      <c r="H53" s="669"/>
      <c r="I53" s="655">
        <v>100</v>
      </c>
      <c r="J53" s="655"/>
      <c r="K53" s="655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7"/>
      <c r="Z53" s="200"/>
    </row>
    <row r="54" spans="1:29" ht="15" customHeight="1" x14ac:dyDescent="0.25">
      <c r="A54" s="199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7"/>
    </row>
    <row r="55" spans="1:29" ht="16.5" customHeight="1" x14ac:dyDescent="0.25">
      <c r="S55" s="196"/>
      <c r="T55" s="196"/>
      <c r="U55" s="196"/>
    </row>
    <row r="56" spans="1:29" ht="15.6" customHeight="1" x14ac:dyDescent="0.25">
      <c r="A56" s="195" t="s">
        <v>60</v>
      </c>
      <c r="B56" s="194" t="s">
        <v>61</v>
      </c>
      <c r="C56" s="193"/>
      <c r="D56" s="193"/>
      <c r="E56" s="193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U56" s="191"/>
      <c r="V56" s="190"/>
      <c r="W56" s="190"/>
      <c r="X56" s="190"/>
      <c r="Y56" s="190"/>
      <c r="Z56" s="189"/>
      <c r="AA56" s="175"/>
      <c r="AB56" s="175"/>
      <c r="AC56" s="175"/>
    </row>
    <row r="57" spans="1:29" ht="26.4" customHeight="1" x14ac:dyDescent="0.25">
      <c r="A57" s="671" t="s">
        <v>62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3"/>
      <c r="R57" s="674" t="s">
        <v>63</v>
      </c>
      <c r="S57" s="675"/>
      <c r="T57" s="676"/>
      <c r="U57" s="691" t="s">
        <v>82</v>
      </c>
      <c r="V57" s="692"/>
      <c r="W57" s="692"/>
      <c r="X57" s="693"/>
      <c r="Y57" s="693"/>
      <c r="Z57" s="694"/>
      <c r="AA57" s="175"/>
      <c r="AB57" s="175"/>
      <c r="AC57" s="175"/>
    </row>
    <row r="58" spans="1:29" ht="15.6" customHeight="1" x14ac:dyDescent="0.25">
      <c r="A58" s="712" t="s">
        <v>64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4"/>
      <c r="R58" s="674" t="s">
        <v>65</v>
      </c>
      <c r="S58" s="675"/>
      <c r="T58" s="676"/>
      <c r="U58" s="695" t="s">
        <v>81</v>
      </c>
      <c r="V58" s="696"/>
      <c r="W58" s="696"/>
      <c r="X58" s="697"/>
      <c r="Y58" s="697"/>
      <c r="Z58" s="698"/>
      <c r="AA58" s="175"/>
      <c r="AB58" s="175"/>
      <c r="AC58" s="175"/>
    </row>
    <row r="59" spans="1:29" ht="15.6" customHeight="1" x14ac:dyDescent="0.25">
      <c r="A59" s="715"/>
      <c r="B59" s="716"/>
      <c r="C59" s="716"/>
      <c r="D59" s="716"/>
      <c r="E59" s="716"/>
      <c r="F59" s="716"/>
      <c r="G59" s="716"/>
      <c r="H59" s="716"/>
      <c r="I59" s="716"/>
      <c r="J59" s="716"/>
      <c r="K59" s="716"/>
      <c r="L59" s="716"/>
      <c r="M59" s="716"/>
      <c r="N59" s="716"/>
      <c r="O59" s="716"/>
      <c r="P59" s="716"/>
      <c r="Q59" s="717"/>
      <c r="R59" s="674"/>
      <c r="S59" s="675"/>
      <c r="T59" s="676"/>
      <c r="U59" s="699"/>
      <c r="V59" s="700"/>
      <c r="W59" s="700"/>
      <c r="X59" s="701"/>
      <c r="Y59" s="701"/>
      <c r="Z59" s="702"/>
      <c r="AA59" s="175"/>
      <c r="AB59" s="175"/>
      <c r="AC59" s="175"/>
    </row>
    <row r="60" spans="1:29" ht="15.6" customHeight="1" x14ac:dyDescent="0.25">
      <c r="A60" s="188" t="s">
        <v>67</v>
      </c>
      <c r="B60" s="187" t="s">
        <v>68</v>
      </c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86"/>
      <c r="R60" s="674"/>
      <c r="S60" s="675"/>
      <c r="T60" s="676"/>
      <c r="U60" s="703"/>
      <c r="V60" s="704"/>
      <c r="W60" s="704"/>
      <c r="X60" s="705"/>
      <c r="Y60" s="705"/>
      <c r="Z60" s="706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 t="s">
        <v>69</v>
      </c>
      <c r="S61" s="675"/>
      <c r="T61" s="676"/>
      <c r="U61" s="185"/>
      <c r="V61" s="184"/>
      <c r="W61" s="184"/>
      <c r="X61" s="184"/>
      <c r="Y61" s="184"/>
      <c r="Z61" s="183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2"/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4"/>
      <c r="R63" s="674"/>
      <c r="S63" s="675"/>
      <c r="T63" s="676"/>
      <c r="U63" s="182"/>
      <c r="V63" s="700"/>
      <c r="W63" s="700"/>
      <c r="X63" s="700"/>
      <c r="Y63" s="700"/>
      <c r="Z63" s="181"/>
      <c r="AA63" s="175"/>
      <c r="AB63" s="175"/>
      <c r="AC63" s="175"/>
    </row>
    <row r="64" spans="1:29" ht="15.6" customHeight="1" x14ac:dyDescent="0.25">
      <c r="A64" s="665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7"/>
      <c r="R64" s="677"/>
      <c r="S64" s="678"/>
      <c r="T64" s="679"/>
      <c r="U64" s="180"/>
      <c r="V64" s="179"/>
      <c r="W64" s="179"/>
      <c r="X64" s="179"/>
      <c r="Y64" s="179"/>
      <c r="Z64" s="178"/>
      <c r="AA64" s="175"/>
      <c r="AB64" s="175"/>
      <c r="AC64" s="175"/>
    </row>
    <row r="65" spans="18:29" ht="16.5" customHeight="1" x14ac:dyDescent="0.25">
      <c r="R65" s="177"/>
      <c r="S65" s="177"/>
      <c r="T65" s="177"/>
      <c r="U65" s="176"/>
      <c r="V65" s="176"/>
      <c r="W65" s="176"/>
      <c r="X65" s="176"/>
      <c r="Y65" s="176"/>
      <c r="Z65" s="176"/>
      <c r="AA65" s="175"/>
      <c r="AB65" s="175"/>
      <c r="AC65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6440-64A8-47BB-AEAF-AB7F43481132}">
  <sheetPr>
    <pageSetUpPr fitToPage="1"/>
  </sheetPr>
  <dimension ref="A1:AN64"/>
  <sheetViews>
    <sheetView topLeftCell="A46" workbookViewId="0">
      <selection activeCell="AB12" sqref="AB12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249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45</v>
      </c>
      <c r="J5" s="710"/>
      <c r="K5" s="711"/>
      <c r="L5" s="752" t="s">
        <v>3</v>
      </c>
      <c r="M5" s="753"/>
      <c r="N5" s="753"/>
      <c r="O5" s="754"/>
      <c r="P5" s="737">
        <v>45931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250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250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248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251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2.4729999999999999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2.2919999999999998</v>
      </c>
      <c r="J29" s="632"/>
      <c r="K29" s="632"/>
      <c r="L29" s="633">
        <v>92.7</v>
      </c>
      <c r="M29" s="634"/>
      <c r="N29" s="635"/>
      <c r="O29" s="634">
        <v>7.3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2.2869999999999999</v>
      </c>
      <c r="J30" s="632"/>
      <c r="K30" s="632"/>
      <c r="L30" s="633">
        <v>92.5</v>
      </c>
      <c r="M30" s="634"/>
      <c r="N30" s="635"/>
      <c r="O30" s="634">
        <v>7.5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2.3660000000000001</v>
      </c>
      <c r="J31" s="632"/>
      <c r="K31" s="632"/>
      <c r="L31" s="633">
        <v>95.7</v>
      </c>
      <c r="M31" s="634"/>
      <c r="N31" s="635"/>
      <c r="O31" s="634">
        <v>4.3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2.327</v>
      </c>
      <c r="J32" s="632"/>
      <c r="K32" s="632"/>
      <c r="L32" s="633">
        <v>94.1</v>
      </c>
      <c r="M32" s="634"/>
      <c r="N32" s="635"/>
      <c r="O32" s="634">
        <v>5.9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2.3690000000000002</v>
      </c>
      <c r="J33" s="632"/>
      <c r="K33" s="632"/>
      <c r="L33" s="633">
        <v>95.8</v>
      </c>
      <c r="M33" s="634"/>
      <c r="N33" s="635"/>
      <c r="O33" s="634">
        <v>4.2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2.3170000000000002</v>
      </c>
      <c r="J34" s="632"/>
      <c r="K34" s="632"/>
      <c r="L34" s="633">
        <v>93.7</v>
      </c>
      <c r="M34" s="634"/>
      <c r="N34" s="635"/>
      <c r="O34" s="634">
        <v>6.3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2.298</v>
      </c>
      <c r="J35" s="632"/>
      <c r="K35" s="632"/>
      <c r="L35" s="633">
        <v>92.9</v>
      </c>
      <c r="M35" s="634"/>
      <c r="N35" s="635"/>
      <c r="O35" s="634">
        <v>7.1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2.3319999999999999</v>
      </c>
      <c r="J36" s="632"/>
      <c r="K36" s="632"/>
      <c r="L36" s="633">
        <v>94.3</v>
      </c>
      <c r="M36" s="634"/>
      <c r="N36" s="635"/>
      <c r="O36" s="634">
        <v>5.7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2.2759999999999998</v>
      </c>
      <c r="J37" s="632"/>
      <c r="K37" s="632"/>
      <c r="L37" s="633">
        <v>92</v>
      </c>
      <c r="M37" s="634"/>
      <c r="N37" s="635"/>
      <c r="O37" s="634">
        <v>8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2.3660000000000001</v>
      </c>
      <c r="J38" s="632"/>
      <c r="K38" s="632"/>
      <c r="L38" s="633">
        <v>95.7</v>
      </c>
      <c r="M38" s="634"/>
      <c r="N38" s="635"/>
      <c r="O38" s="634">
        <v>4.3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2.34</v>
      </c>
      <c r="J39" s="632"/>
      <c r="K39" s="632"/>
      <c r="L39" s="633">
        <v>94.6</v>
      </c>
      <c r="M39" s="634"/>
      <c r="N39" s="635"/>
      <c r="O39" s="634">
        <v>5.4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2.3250000000000002</v>
      </c>
      <c r="J40" s="632"/>
      <c r="K40" s="632"/>
      <c r="L40" s="633">
        <v>94</v>
      </c>
      <c r="M40" s="634"/>
      <c r="N40" s="635"/>
      <c r="O40" s="634">
        <v>6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2.3090000000000002</v>
      </c>
      <c r="J41" s="632"/>
      <c r="K41" s="632"/>
      <c r="L41" s="633">
        <v>93.4</v>
      </c>
      <c r="M41" s="634"/>
      <c r="N41" s="635"/>
      <c r="O41" s="634">
        <v>6.6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2.2909999999999999</v>
      </c>
      <c r="J42" s="632"/>
      <c r="K42" s="632"/>
      <c r="L42" s="633">
        <v>92.6</v>
      </c>
      <c r="M42" s="634"/>
      <c r="N42" s="635"/>
      <c r="O42" s="634">
        <v>7.4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2.3079999999999998</v>
      </c>
      <c r="J43" s="632"/>
      <c r="K43" s="632"/>
      <c r="L43" s="633">
        <v>93.3</v>
      </c>
      <c r="M43" s="634"/>
      <c r="N43" s="635"/>
      <c r="O43" s="634">
        <v>6.7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2.3199999999999998</v>
      </c>
      <c r="J51" s="757"/>
      <c r="K51" s="757"/>
      <c r="L51" s="670">
        <v>93.82</v>
      </c>
      <c r="M51" s="670"/>
      <c r="N51" s="670"/>
      <c r="O51" s="670">
        <v>6.18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0:C40"/>
    <mergeCell ref="D40:E40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O39:Q39"/>
    <mergeCell ref="R39:Y39"/>
    <mergeCell ref="B38:C38"/>
    <mergeCell ref="D38:E38"/>
    <mergeCell ref="O38:Q38"/>
    <mergeCell ref="F38:H38"/>
    <mergeCell ref="I38:K38"/>
    <mergeCell ref="L38:N38"/>
    <mergeCell ref="O34:Q34"/>
    <mergeCell ref="B34:C34"/>
    <mergeCell ref="D34:E34"/>
    <mergeCell ref="B39:C39"/>
    <mergeCell ref="D39:E39"/>
    <mergeCell ref="F39:H39"/>
    <mergeCell ref="I39:K39"/>
    <mergeCell ref="L39:N39"/>
    <mergeCell ref="R34:Y34"/>
    <mergeCell ref="R35:Y35"/>
    <mergeCell ref="O36:Q36"/>
    <mergeCell ref="R36:Y36"/>
    <mergeCell ref="B37:C37"/>
    <mergeCell ref="D37:E37"/>
    <mergeCell ref="F37:H37"/>
    <mergeCell ref="I37:K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B33:C33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L44:N44"/>
    <mergeCell ref="D50:E50"/>
    <mergeCell ref="F34:H34"/>
    <mergeCell ref="I34:K34"/>
    <mergeCell ref="L34:N34"/>
    <mergeCell ref="F40:H40"/>
    <mergeCell ref="I40:K40"/>
    <mergeCell ref="L40:N40"/>
    <mergeCell ref="D33:E33"/>
    <mergeCell ref="F33:H33"/>
    <mergeCell ref="I33:K33"/>
    <mergeCell ref="L33:N33"/>
    <mergeCell ref="I42:K42"/>
    <mergeCell ref="L42:N42"/>
    <mergeCell ref="L37:N37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B50:C50"/>
    <mergeCell ref="I52:K52"/>
    <mergeCell ref="L52:Y52"/>
    <mergeCell ref="B51:H51"/>
    <mergeCell ref="B44:C44"/>
    <mergeCell ref="D44:E44"/>
    <mergeCell ref="F44:H44"/>
    <mergeCell ref="I44:K44"/>
    <mergeCell ref="R51:Y51"/>
    <mergeCell ref="O44:Q44"/>
    <mergeCell ref="R44:Y44"/>
    <mergeCell ref="R45:Y45"/>
    <mergeCell ref="B45:C45"/>
    <mergeCell ref="D45:E45"/>
    <mergeCell ref="F45:H45"/>
    <mergeCell ref="I45:K45"/>
    <mergeCell ref="L45:N45"/>
    <mergeCell ref="O45:Q45"/>
    <mergeCell ref="R46:Y46"/>
    <mergeCell ref="B47:C47"/>
    <mergeCell ref="D47:E47"/>
    <mergeCell ref="F47:H47"/>
    <mergeCell ref="I47:K47"/>
    <mergeCell ref="L47:N47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6FD2-AD6D-4478-A4F4-D3D3F6515657}">
  <sheetPr>
    <pageSetUpPr fitToPage="1"/>
  </sheetPr>
  <dimension ref="A1:AN72"/>
  <sheetViews>
    <sheetView topLeftCell="A11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ht="13.2" customHeight="1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600"/>
      <c r="V2" s="601"/>
      <c r="W2" s="601"/>
      <c r="X2" s="601"/>
      <c r="Y2" s="601"/>
      <c r="Z2" s="602"/>
    </row>
    <row r="3" spans="1:40" ht="13.2" customHeight="1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600"/>
      <c r="V3" s="601"/>
      <c r="W3" s="601"/>
      <c r="X3" s="601"/>
      <c r="Y3" s="601"/>
      <c r="Z3" s="602"/>
    </row>
    <row r="4" spans="1:40" ht="13.2" customHeight="1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600"/>
      <c r="V4" s="601"/>
      <c r="W4" s="601"/>
      <c r="X4" s="601"/>
      <c r="Y4" s="601"/>
      <c r="Z4" s="602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44</v>
      </c>
      <c r="J5" s="710"/>
      <c r="K5" s="711"/>
      <c r="L5" s="752" t="s">
        <v>3</v>
      </c>
      <c r="M5" s="753"/>
      <c r="N5" s="753"/>
      <c r="O5" s="754"/>
      <c r="P5" s="737" t="s">
        <v>247</v>
      </c>
      <c r="Q5" s="738"/>
      <c r="R5" s="738"/>
      <c r="S5" s="738"/>
      <c r="T5" s="739"/>
      <c r="U5" s="600"/>
      <c r="V5" s="601"/>
      <c r="W5" s="601"/>
      <c r="X5" s="601"/>
      <c r="Y5" s="601"/>
      <c r="Z5" s="602"/>
    </row>
    <row r="6" spans="1:40" ht="13.2" customHeight="1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603"/>
      <c r="V6" s="604"/>
      <c r="W6" s="604"/>
      <c r="X6" s="604"/>
      <c r="Y6" s="604"/>
      <c r="Z6" s="605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13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247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156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247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246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63" t="s">
        <v>237</v>
      </c>
      <c r="H15" s="763"/>
      <c r="I15" s="763"/>
      <c r="J15" s="763"/>
      <c r="K15" s="763"/>
      <c r="L15" s="763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243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446" t="s">
        <v>242</v>
      </c>
      <c r="E29" s="447"/>
      <c r="F29" s="629"/>
      <c r="G29" s="630"/>
      <c r="H29" s="631"/>
      <c r="I29" s="632">
        <v>2.387</v>
      </c>
      <c r="J29" s="632"/>
      <c r="K29" s="632"/>
      <c r="L29" s="633">
        <v>96.3</v>
      </c>
      <c r="M29" s="634"/>
      <c r="N29" s="635"/>
      <c r="O29" s="634">
        <v>3.7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450"/>
      <c r="E30" s="451"/>
      <c r="F30" s="629"/>
      <c r="G30" s="630"/>
      <c r="H30" s="631"/>
      <c r="I30" s="632">
        <v>2.3359999999999999</v>
      </c>
      <c r="J30" s="632"/>
      <c r="K30" s="632"/>
      <c r="L30" s="633">
        <v>94.2</v>
      </c>
      <c r="M30" s="634"/>
      <c r="N30" s="635"/>
      <c r="O30" s="634">
        <v>5.8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450"/>
      <c r="E31" s="451"/>
      <c r="F31" s="629"/>
      <c r="G31" s="630"/>
      <c r="H31" s="631"/>
      <c r="I31" s="632">
        <v>2.3370000000000002</v>
      </c>
      <c r="J31" s="632"/>
      <c r="K31" s="632"/>
      <c r="L31" s="633">
        <v>94.2</v>
      </c>
      <c r="M31" s="634"/>
      <c r="N31" s="635"/>
      <c r="O31" s="634">
        <v>5.8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450"/>
      <c r="E32" s="451"/>
      <c r="F32" s="629"/>
      <c r="G32" s="630"/>
      <c r="H32" s="631"/>
      <c r="I32" s="632">
        <v>2.3919999999999999</v>
      </c>
      <c r="J32" s="632"/>
      <c r="K32" s="632"/>
      <c r="L32" s="633">
        <v>96.5</v>
      </c>
      <c r="M32" s="634"/>
      <c r="N32" s="635"/>
      <c r="O32" s="634">
        <v>3.5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450"/>
      <c r="E33" s="451"/>
      <c r="F33" s="629"/>
      <c r="G33" s="630"/>
      <c r="H33" s="631"/>
      <c r="I33" s="632">
        <v>2.3199999999999998</v>
      </c>
      <c r="J33" s="632"/>
      <c r="K33" s="632"/>
      <c r="L33" s="633">
        <v>93.5</v>
      </c>
      <c r="M33" s="634"/>
      <c r="N33" s="635"/>
      <c r="O33" s="634">
        <v>6.5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450"/>
      <c r="E34" s="451"/>
      <c r="F34" s="629"/>
      <c r="G34" s="630"/>
      <c r="H34" s="631"/>
      <c r="I34" s="632">
        <v>2.3380000000000001</v>
      </c>
      <c r="J34" s="632"/>
      <c r="K34" s="632"/>
      <c r="L34" s="633">
        <v>94.3</v>
      </c>
      <c r="M34" s="634"/>
      <c r="N34" s="635"/>
      <c r="O34" s="634">
        <v>5.7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450"/>
      <c r="E35" s="451"/>
      <c r="F35" s="629"/>
      <c r="G35" s="630"/>
      <c r="H35" s="631"/>
      <c r="I35" s="632">
        <v>2.3260000000000001</v>
      </c>
      <c r="J35" s="632"/>
      <c r="K35" s="632"/>
      <c r="L35" s="633">
        <v>93.8</v>
      </c>
      <c r="M35" s="634"/>
      <c r="N35" s="635"/>
      <c r="O35" s="634">
        <v>6.2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450"/>
      <c r="E36" s="451"/>
      <c r="F36" s="629"/>
      <c r="G36" s="630"/>
      <c r="H36" s="631"/>
      <c r="I36" s="632">
        <v>2.3109999999999999</v>
      </c>
      <c r="J36" s="632"/>
      <c r="K36" s="632"/>
      <c r="L36" s="633">
        <v>93.2</v>
      </c>
      <c r="M36" s="634"/>
      <c r="N36" s="635"/>
      <c r="O36" s="634">
        <v>6.8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450"/>
      <c r="E37" s="451"/>
      <c r="F37" s="629"/>
      <c r="G37" s="630"/>
      <c r="H37" s="631"/>
      <c r="I37" s="632">
        <v>2.3079999999999998</v>
      </c>
      <c r="J37" s="632"/>
      <c r="K37" s="632"/>
      <c r="L37" s="633">
        <v>93.1</v>
      </c>
      <c r="M37" s="634"/>
      <c r="N37" s="635"/>
      <c r="O37" s="634">
        <v>6.9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448"/>
      <c r="E38" s="449"/>
      <c r="F38" s="629"/>
      <c r="G38" s="630"/>
      <c r="H38" s="631"/>
      <c r="I38" s="632">
        <v>2.2919999999999998</v>
      </c>
      <c r="J38" s="632"/>
      <c r="K38" s="632"/>
      <c r="L38" s="633">
        <v>92.4</v>
      </c>
      <c r="M38" s="634"/>
      <c r="N38" s="635"/>
      <c r="O38" s="634">
        <v>7.6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446" t="s">
        <v>241</v>
      </c>
      <c r="E39" s="447"/>
      <c r="F39" s="629"/>
      <c r="G39" s="630"/>
      <c r="H39" s="631"/>
      <c r="I39" s="632">
        <v>2.3180000000000001</v>
      </c>
      <c r="J39" s="632"/>
      <c r="K39" s="632"/>
      <c r="L39" s="633">
        <v>93.5</v>
      </c>
      <c r="M39" s="634"/>
      <c r="N39" s="635"/>
      <c r="O39" s="634">
        <v>6.5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450"/>
      <c r="E40" s="451"/>
      <c r="F40" s="629"/>
      <c r="G40" s="630"/>
      <c r="H40" s="631"/>
      <c r="I40" s="632">
        <v>2.3690000000000002</v>
      </c>
      <c r="J40" s="632"/>
      <c r="K40" s="632"/>
      <c r="L40" s="633">
        <v>95.5</v>
      </c>
      <c r="M40" s="634"/>
      <c r="N40" s="635"/>
      <c r="O40" s="634">
        <v>4.5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450"/>
      <c r="E41" s="451"/>
      <c r="F41" s="629"/>
      <c r="G41" s="630"/>
      <c r="H41" s="631"/>
      <c r="I41" s="632">
        <v>2.3919999999999999</v>
      </c>
      <c r="J41" s="632"/>
      <c r="K41" s="632"/>
      <c r="L41" s="633">
        <v>96.5</v>
      </c>
      <c r="M41" s="634"/>
      <c r="N41" s="635"/>
      <c r="O41" s="634">
        <v>3.5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450"/>
      <c r="E42" s="451"/>
      <c r="F42" s="629"/>
      <c r="G42" s="630"/>
      <c r="H42" s="631"/>
      <c r="I42" s="632">
        <v>2.3879999999999999</v>
      </c>
      <c r="J42" s="632"/>
      <c r="K42" s="632"/>
      <c r="L42" s="633">
        <v>96.3</v>
      </c>
      <c r="M42" s="634"/>
      <c r="N42" s="635"/>
      <c r="O42" s="634">
        <v>3.7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450"/>
      <c r="E43" s="451"/>
      <c r="F43" s="629"/>
      <c r="G43" s="630"/>
      <c r="H43" s="631"/>
      <c r="I43" s="632">
        <v>2.355</v>
      </c>
      <c r="J43" s="632"/>
      <c r="K43" s="632"/>
      <c r="L43" s="633">
        <v>95</v>
      </c>
      <c r="M43" s="634"/>
      <c r="N43" s="635"/>
      <c r="O43" s="634">
        <v>5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450"/>
      <c r="E44" s="451"/>
      <c r="F44" s="629"/>
      <c r="G44" s="630"/>
      <c r="H44" s="631"/>
      <c r="I44" s="632">
        <v>2.3690000000000002</v>
      </c>
      <c r="J44" s="632"/>
      <c r="K44" s="632"/>
      <c r="L44" s="633">
        <v>95.5</v>
      </c>
      <c r="M44" s="634"/>
      <c r="N44" s="635"/>
      <c r="O44" s="634">
        <v>4.5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450"/>
      <c r="E45" s="451"/>
      <c r="F45" s="629"/>
      <c r="G45" s="630"/>
      <c r="H45" s="631"/>
      <c r="I45" s="632">
        <v>2.3410000000000002</v>
      </c>
      <c r="J45" s="632"/>
      <c r="K45" s="632"/>
      <c r="L45" s="633">
        <v>94.4</v>
      </c>
      <c r="M45" s="634"/>
      <c r="N45" s="635"/>
      <c r="O45" s="634">
        <v>5.6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450"/>
      <c r="E46" s="451"/>
      <c r="F46" s="629"/>
      <c r="G46" s="630"/>
      <c r="H46" s="631"/>
      <c r="I46" s="632">
        <v>2.3479999999999999</v>
      </c>
      <c r="J46" s="632"/>
      <c r="K46" s="632"/>
      <c r="L46" s="633">
        <v>94.7</v>
      </c>
      <c r="M46" s="634"/>
      <c r="N46" s="635"/>
      <c r="O46" s="634">
        <v>5.3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>
        <v>19</v>
      </c>
      <c r="C47" s="628"/>
      <c r="D47" s="450"/>
      <c r="E47" s="451"/>
      <c r="F47" s="629"/>
      <c r="G47" s="630"/>
      <c r="H47" s="631"/>
      <c r="I47" s="632">
        <v>2.2879999999999998</v>
      </c>
      <c r="J47" s="632"/>
      <c r="K47" s="632"/>
      <c r="L47" s="633">
        <v>92.3</v>
      </c>
      <c r="M47" s="634"/>
      <c r="N47" s="635"/>
      <c r="O47" s="634">
        <v>7.7</v>
      </c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>
        <v>20</v>
      </c>
      <c r="C48" s="628"/>
      <c r="D48" s="448"/>
      <c r="E48" s="449"/>
      <c r="F48" s="629"/>
      <c r="G48" s="630"/>
      <c r="H48" s="631"/>
      <c r="I48" s="632">
        <v>2.3180000000000001</v>
      </c>
      <c r="J48" s="632"/>
      <c r="K48" s="632"/>
      <c r="L48" s="633">
        <v>93.5</v>
      </c>
      <c r="M48" s="634"/>
      <c r="N48" s="635"/>
      <c r="O48" s="634">
        <v>6.5</v>
      </c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226"/>
      <c r="C49" s="227"/>
      <c r="D49" s="242"/>
      <c r="E49" s="241"/>
      <c r="F49" s="228"/>
      <c r="G49" s="229"/>
      <c r="H49" s="230"/>
      <c r="I49" s="231"/>
      <c r="J49" s="231"/>
      <c r="K49" s="231"/>
      <c r="L49" s="232"/>
      <c r="M49" s="233"/>
      <c r="N49" s="234"/>
      <c r="O49" s="233"/>
      <c r="P49" s="233"/>
      <c r="Q49" s="234"/>
      <c r="R49" s="224"/>
      <c r="S49" s="224"/>
      <c r="T49" s="224"/>
      <c r="U49" s="224"/>
      <c r="V49" s="224"/>
      <c r="W49" s="224"/>
      <c r="X49" s="224"/>
      <c r="Y49" s="225"/>
      <c r="Z49" s="200"/>
    </row>
    <row r="50" spans="1:29" ht="16.8" customHeight="1" x14ac:dyDescent="0.25">
      <c r="A50" s="201"/>
      <c r="B50" s="226"/>
      <c r="C50" s="227"/>
      <c r="D50" s="242"/>
      <c r="E50" s="241"/>
      <c r="F50" s="228"/>
      <c r="G50" s="229"/>
      <c r="H50" s="230"/>
      <c r="I50" s="231"/>
      <c r="J50" s="231"/>
      <c r="K50" s="231"/>
      <c r="L50" s="232"/>
      <c r="M50" s="233"/>
      <c r="N50" s="234"/>
      <c r="O50" s="233"/>
      <c r="P50" s="233"/>
      <c r="Q50" s="234"/>
      <c r="R50" s="224"/>
      <c r="S50" s="224"/>
      <c r="T50" s="224"/>
      <c r="U50" s="224"/>
      <c r="V50" s="224"/>
      <c r="W50" s="224"/>
      <c r="X50" s="224"/>
      <c r="Y50" s="225"/>
      <c r="Z50" s="200"/>
    </row>
    <row r="51" spans="1:29" ht="16.8" customHeight="1" x14ac:dyDescent="0.25">
      <c r="A51" s="201"/>
      <c r="B51" s="226"/>
      <c r="C51" s="227"/>
      <c r="D51" s="242"/>
      <c r="E51" s="241"/>
      <c r="F51" s="228"/>
      <c r="G51" s="229"/>
      <c r="H51" s="230"/>
      <c r="I51" s="231"/>
      <c r="J51" s="231"/>
      <c r="K51" s="231"/>
      <c r="L51" s="232"/>
      <c r="M51" s="233"/>
      <c r="N51" s="234"/>
      <c r="O51" s="233"/>
      <c r="P51" s="233"/>
      <c r="Q51" s="234"/>
      <c r="R51" s="224"/>
      <c r="S51" s="224"/>
      <c r="T51" s="224"/>
      <c r="U51" s="224"/>
      <c r="V51" s="224"/>
      <c r="W51" s="224"/>
      <c r="X51" s="224"/>
      <c r="Y51" s="225"/>
      <c r="Z51" s="200"/>
    </row>
    <row r="52" spans="1:29" ht="16.8" customHeight="1" x14ac:dyDescent="0.25">
      <c r="A52" s="201"/>
      <c r="B52" s="226"/>
      <c r="C52" s="227"/>
      <c r="D52" s="242"/>
      <c r="E52" s="241"/>
      <c r="F52" s="228"/>
      <c r="G52" s="229"/>
      <c r="H52" s="230"/>
      <c r="I52" s="231"/>
      <c r="J52" s="231"/>
      <c r="K52" s="231"/>
      <c r="L52" s="232"/>
      <c r="M52" s="233"/>
      <c r="N52" s="234"/>
      <c r="O52" s="233"/>
      <c r="P52" s="233"/>
      <c r="Q52" s="234"/>
      <c r="R52" s="224"/>
      <c r="S52" s="224"/>
      <c r="T52" s="224"/>
      <c r="U52" s="224"/>
      <c r="V52" s="224"/>
      <c r="W52" s="224"/>
      <c r="X52" s="224"/>
      <c r="Y52" s="225"/>
      <c r="Z52" s="200"/>
    </row>
    <row r="53" spans="1:29" ht="16.8" customHeight="1" x14ac:dyDescent="0.25">
      <c r="A53" s="201"/>
      <c r="B53" s="226"/>
      <c r="C53" s="227"/>
      <c r="D53" s="242"/>
      <c r="E53" s="241"/>
      <c r="F53" s="228"/>
      <c r="G53" s="229"/>
      <c r="H53" s="230"/>
      <c r="I53" s="231"/>
      <c r="J53" s="231"/>
      <c r="K53" s="231"/>
      <c r="L53" s="232"/>
      <c r="M53" s="233"/>
      <c r="N53" s="234"/>
      <c r="O53" s="233"/>
      <c r="P53" s="233"/>
      <c r="Q53" s="234"/>
      <c r="R53" s="224"/>
      <c r="S53" s="224"/>
      <c r="T53" s="224"/>
      <c r="U53" s="224"/>
      <c r="V53" s="224"/>
      <c r="W53" s="224"/>
      <c r="X53" s="224"/>
      <c r="Y53" s="225"/>
      <c r="Z53" s="200"/>
    </row>
    <row r="54" spans="1:29" ht="16.8" customHeight="1" x14ac:dyDescent="0.25">
      <c r="A54" s="201"/>
      <c r="B54" s="226"/>
      <c r="C54" s="227"/>
      <c r="D54" s="242"/>
      <c r="E54" s="241"/>
      <c r="F54" s="228"/>
      <c r="G54" s="229"/>
      <c r="H54" s="230"/>
      <c r="I54" s="231"/>
      <c r="J54" s="231"/>
      <c r="K54" s="231"/>
      <c r="L54" s="232"/>
      <c r="M54" s="233"/>
      <c r="N54" s="234"/>
      <c r="O54" s="233"/>
      <c r="P54" s="233"/>
      <c r="Q54" s="234"/>
      <c r="R54" s="224"/>
      <c r="S54" s="224"/>
      <c r="T54" s="224"/>
      <c r="U54" s="224"/>
      <c r="V54" s="224"/>
      <c r="W54" s="224"/>
      <c r="X54" s="224"/>
      <c r="Y54" s="225"/>
      <c r="Z54" s="200"/>
    </row>
    <row r="55" spans="1:29" ht="16.8" customHeight="1" x14ac:dyDescent="0.25">
      <c r="A55" s="201"/>
      <c r="B55" s="226"/>
      <c r="C55" s="227"/>
      <c r="D55" s="242"/>
      <c r="E55" s="241"/>
      <c r="F55" s="228"/>
      <c r="G55" s="229"/>
      <c r="H55" s="230"/>
      <c r="I55" s="231"/>
      <c r="J55" s="231"/>
      <c r="K55" s="231"/>
      <c r="L55" s="232"/>
      <c r="M55" s="233"/>
      <c r="N55" s="234"/>
      <c r="O55" s="233"/>
      <c r="P55" s="233"/>
      <c r="Q55" s="234"/>
      <c r="R55" s="224"/>
      <c r="S55" s="224"/>
      <c r="T55" s="224"/>
      <c r="U55" s="224"/>
      <c r="V55" s="224"/>
      <c r="W55" s="224"/>
      <c r="X55" s="224"/>
      <c r="Y55" s="225"/>
      <c r="Z55" s="200"/>
    </row>
    <row r="56" spans="1:29" ht="16.8" customHeight="1" x14ac:dyDescent="0.25">
      <c r="A56" s="201"/>
      <c r="B56" s="226"/>
      <c r="C56" s="227"/>
      <c r="D56" s="242"/>
      <c r="E56" s="241"/>
      <c r="F56" s="228"/>
      <c r="G56" s="229"/>
      <c r="H56" s="230"/>
      <c r="I56" s="231"/>
      <c r="J56" s="231"/>
      <c r="K56" s="231"/>
      <c r="L56" s="232"/>
      <c r="M56" s="233"/>
      <c r="N56" s="234"/>
      <c r="O56" s="233"/>
      <c r="P56" s="233"/>
      <c r="Q56" s="234"/>
      <c r="R56" s="224"/>
      <c r="S56" s="224"/>
      <c r="T56" s="224"/>
      <c r="U56" s="224"/>
      <c r="V56" s="224"/>
      <c r="W56" s="224"/>
      <c r="X56" s="224"/>
      <c r="Y56" s="225"/>
      <c r="Z56" s="200"/>
    </row>
    <row r="57" spans="1:29" ht="16.8" customHeight="1" x14ac:dyDescent="0.25">
      <c r="A57" s="201"/>
      <c r="B57" s="226"/>
      <c r="C57" s="227"/>
      <c r="D57" s="242"/>
      <c r="E57" s="241"/>
      <c r="F57" s="228"/>
      <c r="G57" s="229"/>
      <c r="H57" s="230"/>
      <c r="I57" s="231"/>
      <c r="J57" s="231"/>
      <c r="K57" s="231"/>
      <c r="L57" s="232"/>
      <c r="M57" s="233"/>
      <c r="N57" s="234"/>
      <c r="O57" s="233"/>
      <c r="P57" s="233"/>
      <c r="Q57" s="234"/>
      <c r="R57" s="224"/>
      <c r="S57" s="224"/>
      <c r="T57" s="224"/>
      <c r="U57" s="224"/>
      <c r="V57" s="224"/>
      <c r="W57" s="224"/>
      <c r="X57" s="224"/>
      <c r="Y57" s="225"/>
      <c r="Z57" s="200"/>
    </row>
    <row r="58" spans="1:29" ht="17.25" customHeight="1" x14ac:dyDescent="0.25">
      <c r="A58" s="201"/>
      <c r="B58" s="653"/>
      <c r="C58" s="654"/>
      <c r="D58" s="683"/>
      <c r="E58" s="684"/>
      <c r="F58" s="683"/>
      <c r="G58" s="684"/>
      <c r="H58" s="685"/>
      <c r="I58" s="682"/>
      <c r="J58" s="682"/>
      <c r="K58" s="682"/>
      <c r="L58" s="690"/>
      <c r="M58" s="688"/>
      <c r="N58" s="689"/>
      <c r="O58" s="688"/>
      <c r="P58" s="688"/>
      <c r="Q58" s="689"/>
      <c r="R58" s="686"/>
      <c r="S58" s="686"/>
      <c r="T58" s="686"/>
      <c r="U58" s="686"/>
      <c r="V58" s="686"/>
      <c r="W58" s="686"/>
      <c r="X58" s="686"/>
      <c r="Y58" s="687"/>
      <c r="Z58" s="200"/>
    </row>
    <row r="59" spans="1:29" ht="16.5" customHeight="1" thickBot="1" x14ac:dyDescent="0.3">
      <c r="A59" s="201"/>
      <c r="B59" s="658" t="s">
        <v>58</v>
      </c>
      <c r="C59" s="659"/>
      <c r="D59" s="659"/>
      <c r="E59" s="659"/>
      <c r="F59" s="659"/>
      <c r="G59" s="659"/>
      <c r="H59" s="659"/>
      <c r="I59" s="757">
        <v>2.34</v>
      </c>
      <c r="J59" s="757"/>
      <c r="K59" s="757"/>
      <c r="L59" s="670">
        <v>94.44</v>
      </c>
      <c r="M59" s="670"/>
      <c r="N59" s="670"/>
      <c r="O59" s="670">
        <v>5.56</v>
      </c>
      <c r="P59" s="670"/>
      <c r="Q59" s="670"/>
      <c r="R59" s="660"/>
      <c r="S59" s="660"/>
      <c r="T59" s="660"/>
      <c r="U59" s="660"/>
      <c r="V59" s="660"/>
      <c r="W59" s="660"/>
      <c r="X59" s="660"/>
      <c r="Y59" s="661"/>
      <c r="Z59" s="200"/>
    </row>
    <row r="60" spans="1:29" ht="25.5" customHeight="1" thickBot="1" x14ac:dyDescent="0.3">
      <c r="A60" s="201"/>
      <c r="B60" s="668" t="s">
        <v>59</v>
      </c>
      <c r="C60" s="669"/>
      <c r="D60" s="669"/>
      <c r="E60" s="669"/>
      <c r="F60" s="669"/>
      <c r="G60" s="669"/>
      <c r="H60" s="669"/>
      <c r="I60" s="655">
        <v>100</v>
      </c>
      <c r="J60" s="655"/>
      <c r="K60" s="655"/>
      <c r="L60" s="656"/>
      <c r="M60" s="656"/>
      <c r="N60" s="656"/>
      <c r="O60" s="656"/>
      <c r="P60" s="656"/>
      <c r="Q60" s="656"/>
      <c r="R60" s="656"/>
      <c r="S60" s="656"/>
      <c r="T60" s="656"/>
      <c r="U60" s="656"/>
      <c r="V60" s="656"/>
      <c r="W60" s="656"/>
      <c r="X60" s="656"/>
      <c r="Y60" s="657"/>
      <c r="Z60" s="200"/>
    </row>
    <row r="61" spans="1:29" ht="15" customHeight="1" x14ac:dyDescent="0.25">
      <c r="A61" s="199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7"/>
    </row>
    <row r="62" spans="1:29" ht="16.5" customHeight="1" x14ac:dyDescent="0.25">
      <c r="S62" s="196"/>
      <c r="T62" s="196"/>
      <c r="U62" s="196"/>
    </row>
    <row r="63" spans="1:29" ht="15.6" customHeight="1" x14ac:dyDescent="0.25">
      <c r="A63" s="195" t="s">
        <v>60</v>
      </c>
      <c r="B63" s="194" t="s">
        <v>61</v>
      </c>
      <c r="C63" s="193"/>
      <c r="D63" s="193"/>
      <c r="E63" s="193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U63" s="191"/>
      <c r="V63" s="190"/>
      <c r="W63" s="190"/>
      <c r="X63" s="190"/>
      <c r="Y63" s="190"/>
      <c r="Z63" s="189"/>
      <c r="AA63" s="175"/>
      <c r="AB63" s="175"/>
      <c r="AC63" s="175"/>
    </row>
    <row r="64" spans="1:29" ht="26.4" customHeight="1" x14ac:dyDescent="0.25">
      <c r="A64" s="671" t="s">
        <v>62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3"/>
      <c r="R64" s="674" t="s">
        <v>63</v>
      </c>
      <c r="S64" s="675"/>
      <c r="T64" s="676"/>
      <c r="U64" s="530" t="s">
        <v>73</v>
      </c>
      <c r="V64" s="531"/>
      <c r="W64" s="531"/>
      <c r="X64" s="532"/>
      <c r="Y64" s="532"/>
      <c r="Z64" s="533"/>
      <c r="AA64" s="175"/>
      <c r="AB64" s="175"/>
      <c r="AC64" s="175"/>
    </row>
    <row r="65" spans="1:29" ht="15.6" customHeight="1" x14ac:dyDescent="0.25">
      <c r="A65" s="712" t="s">
        <v>64</v>
      </c>
      <c r="B65" s="713"/>
      <c r="C65" s="713"/>
      <c r="D65" s="713"/>
      <c r="E65" s="713"/>
      <c r="F65" s="713"/>
      <c r="G65" s="713"/>
      <c r="H65" s="713"/>
      <c r="I65" s="713"/>
      <c r="J65" s="713"/>
      <c r="K65" s="713"/>
      <c r="L65" s="713"/>
      <c r="M65" s="713"/>
      <c r="N65" s="713"/>
      <c r="O65" s="713"/>
      <c r="P65" s="713"/>
      <c r="Q65" s="714"/>
      <c r="R65" s="674" t="s">
        <v>65</v>
      </c>
      <c r="S65" s="675"/>
      <c r="T65" s="676"/>
      <c r="U65" s="534" t="s">
        <v>66</v>
      </c>
      <c r="V65" s="535"/>
      <c r="W65" s="535"/>
      <c r="X65" s="536"/>
      <c r="Y65" s="536"/>
      <c r="Z65" s="537"/>
      <c r="AA65" s="175"/>
      <c r="AB65" s="175"/>
      <c r="AC65" s="175"/>
    </row>
    <row r="66" spans="1:29" ht="15.6" customHeight="1" x14ac:dyDescent="0.25">
      <c r="A66" s="715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7"/>
      <c r="R66" s="674"/>
      <c r="S66" s="675"/>
      <c r="T66" s="676"/>
      <c r="U66" s="538"/>
      <c r="V66" s="539"/>
      <c r="W66" s="539"/>
      <c r="X66" s="540"/>
      <c r="Y66" s="540"/>
      <c r="Z66" s="541"/>
      <c r="AA66" s="175"/>
      <c r="AB66" s="175"/>
      <c r="AC66" s="175"/>
    </row>
    <row r="67" spans="1:29" ht="15.6" customHeight="1" x14ac:dyDescent="0.25">
      <c r="A67" s="188" t="s">
        <v>67</v>
      </c>
      <c r="B67" s="187" t="s">
        <v>68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86"/>
      <c r="R67" s="674"/>
      <c r="S67" s="675"/>
      <c r="T67" s="676"/>
      <c r="U67" s="542"/>
      <c r="V67" s="543"/>
      <c r="W67" s="543"/>
      <c r="X67" s="544"/>
      <c r="Y67" s="544"/>
      <c r="Z67" s="545"/>
      <c r="AA67" s="175"/>
      <c r="AB67" s="175"/>
      <c r="AC67" s="175"/>
    </row>
    <row r="68" spans="1:29" ht="15.6" customHeight="1" x14ac:dyDescent="0.25">
      <c r="A68" s="662"/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4"/>
      <c r="R68" s="674" t="s">
        <v>69</v>
      </c>
      <c r="S68" s="675"/>
      <c r="T68" s="676"/>
      <c r="U68" s="63"/>
      <c r="V68" s="62"/>
      <c r="W68" s="62"/>
      <c r="X68" s="62"/>
      <c r="Y68" s="62"/>
      <c r="Z68" s="61"/>
      <c r="AA68" s="175"/>
      <c r="AB68" s="175"/>
      <c r="AC68" s="175"/>
    </row>
    <row r="69" spans="1:29" ht="15.6" customHeight="1" x14ac:dyDescent="0.25">
      <c r="A69" s="662"/>
      <c r="B69" s="663"/>
      <c r="C69" s="663"/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4"/>
      <c r="R69" s="674"/>
      <c r="S69" s="675"/>
      <c r="T69" s="676"/>
      <c r="U69" s="60"/>
      <c r="V69" s="539"/>
      <c r="W69" s="539"/>
      <c r="X69" s="539"/>
      <c r="Y69" s="539"/>
      <c r="Z69" s="59"/>
      <c r="AA69" s="175"/>
      <c r="AB69" s="175"/>
      <c r="AC69" s="175"/>
    </row>
    <row r="70" spans="1:29" ht="15.6" customHeight="1" x14ac:dyDescent="0.25">
      <c r="A70" s="662"/>
      <c r="B70" s="663"/>
      <c r="C70" s="663"/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4"/>
      <c r="R70" s="674"/>
      <c r="S70" s="675"/>
      <c r="T70" s="676"/>
      <c r="U70" s="60"/>
      <c r="V70" s="539"/>
      <c r="W70" s="539"/>
      <c r="X70" s="539"/>
      <c r="Y70" s="539"/>
      <c r="Z70" s="59"/>
      <c r="AA70" s="175"/>
      <c r="AB70" s="175"/>
      <c r="AC70" s="175"/>
    </row>
    <row r="71" spans="1:29" ht="15.6" customHeight="1" x14ac:dyDescent="0.25">
      <c r="A71" s="665"/>
      <c r="B71" s="666"/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7"/>
      <c r="R71" s="677"/>
      <c r="S71" s="678"/>
      <c r="T71" s="679"/>
      <c r="U71" s="58"/>
      <c r="V71" s="57"/>
      <c r="W71" s="57"/>
      <c r="X71" s="57"/>
      <c r="Y71" s="57"/>
      <c r="Z71" s="56"/>
      <c r="AA71" s="175"/>
      <c r="AB71" s="175"/>
      <c r="AC71" s="175"/>
    </row>
    <row r="72" spans="1:29" ht="16.5" customHeight="1" x14ac:dyDescent="0.25">
      <c r="R72" s="177"/>
      <c r="S72" s="177"/>
      <c r="T72" s="177"/>
      <c r="U72" s="176"/>
      <c r="V72" s="176"/>
      <c r="W72" s="176"/>
      <c r="X72" s="176"/>
      <c r="Y72" s="176"/>
      <c r="Z72" s="176"/>
      <c r="AA72" s="175"/>
      <c r="AB72" s="175"/>
      <c r="AC72" s="175"/>
    </row>
  </sheetData>
  <sheetProtection formatCells="0" formatColumns="0" formatRows="0" insertColumns="0" insertRows="0" insertHyperlinks="0" deleteColumns="0" deleteRows="0" selectLockedCells="1" sort="0" autoFilter="0" pivotTables="0"/>
  <mergeCells count="205"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F34:H34"/>
    <mergeCell ref="I34:K34"/>
    <mergeCell ref="L34:N34"/>
    <mergeCell ref="O32:Q32"/>
    <mergeCell ref="R32:Y32"/>
    <mergeCell ref="R33:Y33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D29:E38"/>
    <mergeCell ref="F27:H27"/>
    <mergeCell ref="B29:C29"/>
    <mergeCell ref="F29:H29"/>
    <mergeCell ref="I29:K29"/>
    <mergeCell ref="L29:N29"/>
    <mergeCell ref="I59:K59"/>
    <mergeCell ref="R59:Y59"/>
    <mergeCell ref="U64:Z64"/>
    <mergeCell ref="F33:H33"/>
    <mergeCell ref="I33:K33"/>
    <mergeCell ref="L33:N33"/>
    <mergeCell ref="O33:Q33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F31:H31"/>
    <mergeCell ref="I31:K31"/>
    <mergeCell ref="L31:N31"/>
    <mergeCell ref="O31:Q31"/>
    <mergeCell ref="R31:Y31"/>
    <mergeCell ref="B30:C30"/>
    <mergeCell ref="B32:C32"/>
    <mergeCell ref="F32:H32"/>
    <mergeCell ref="I32:K32"/>
    <mergeCell ref="L32:N32"/>
    <mergeCell ref="O30:Q30"/>
    <mergeCell ref="F30:H30"/>
    <mergeCell ref="I30:K30"/>
    <mergeCell ref="L30:N30"/>
    <mergeCell ref="B33:C33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R36:Y36"/>
    <mergeCell ref="B37:C37"/>
    <mergeCell ref="F37:H37"/>
    <mergeCell ref="I37:K37"/>
    <mergeCell ref="L37:N37"/>
    <mergeCell ref="O37:Q37"/>
    <mergeCell ref="R37:Y37"/>
    <mergeCell ref="B36:C36"/>
    <mergeCell ref="B38:C38"/>
    <mergeCell ref="F38:H38"/>
    <mergeCell ref="I38:K38"/>
    <mergeCell ref="L38:N38"/>
    <mergeCell ref="O36:Q36"/>
    <mergeCell ref="F36:H36"/>
    <mergeCell ref="I36:K36"/>
    <mergeCell ref="L36:N36"/>
    <mergeCell ref="O38:Q38"/>
    <mergeCell ref="R38:Y38"/>
    <mergeCell ref="R39:Y39"/>
    <mergeCell ref="O40:Q40"/>
    <mergeCell ref="R40:Y40"/>
    <mergeCell ref="B41:C41"/>
    <mergeCell ref="F41:H41"/>
    <mergeCell ref="I41:K41"/>
    <mergeCell ref="L41:N41"/>
    <mergeCell ref="O41:Q41"/>
    <mergeCell ref="R41:Y41"/>
    <mergeCell ref="B40:C40"/>
    <mergeCell ref="B39:C39"/>
    <mergeCell ref="F39:H39"/>
    <mergeCell ref="I39:K39"/>
    <mergeCell ref="L39:N39"/>
    <mergeCell ref="O39:Q39"/>
    <mergeCell ref="D39:E48"/>
    <mergeCell ref="F40:H40"/>
    <mergeCell ref="I40:K40"/>
    <mergeCell ref="L40:N40"/>
    <mergeCell ref="B45:C45"/>
    <mergeCell ref="F45:H45"/>
    <mergeCell ref="I45:K45"/>
    <mergeCell ref="L45:N45"/>
    <mergeCell ref="O45:Q45"/>
    <mergeCell ref="R42:Y42"/>
    <mergeCell ref="B43:C43"/>
    <mergeCell ref="F43:H43"/>
    <mergeCell ref="I43:K43"/>
    <mergeCell ref="L43:N43"/>
    <mergeCell ref="O43:Q43"/>
    <mergeCell ref="R43:Y43"/>
    <mergeCell ref="B42:C42"/>
    <mergeCell ref="B44:C44"/>
    <mergeCell ref="F44:H44"/>
    <mergeCell ref="I44:K44"/>
    <mergeCell ref="L44:N44"/>
    <mergeCell ref="O42:Q42"/>
    <mergeCell ref="F42:H42"/>
    <mergeCell ref="I42:K42"/>
    <mergeCell ref="L42:N42"/>
    <mergeCell ref="O44:Q44"/>
    <mergeCell ref="R44:Y44"/>
    <mergeCell ref="R48:Y48"/>
    <mergeCell ref="B48:C48"/>
    <mergeCell ref="F48:H48"/>
    <mergeCell ref="I48:K48"/>
    <mergeCell ref="L48:N48"/>
    <mergeCell ref="R45:Y45"/>
    <mergeCell ref="O46:Q46"/>
    <mergeCell ref="R46:Y46"/>
    <mergeCell ref="B47:C47"/>
    <mergeCell ref="F47:H47"/>
    <mergeCell ref="I47:K47"/>
    <mergeCell ref="L47:N47"/>
    <mergeCell ref="O47:Q47"/>
    <mergeCell ref="R47:Y47"/>
    <mergeCell ref="B46:C46"/>
    <mergeCell ref="F46:H46"/>
    <mergeCell ref="I46:K46"/>
    <mergeCell ref="L46:N46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5F19-1AA5-43A4-8C3F-387CEB095298}">
  <sheetPr>
    <pageSetUpPr fitToPage="1"/>
  </sheetPr>
  <dimension ref="A1:AN72"/>
  <sheetViews>
    <sheetView workbookViewId="0">
      <selection activeCell="G15" sqref="G15:L15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43</v>
      </c>
      <c r="J5" s="468"/>
      <c r="K5" s="469"/>
      <c r="L5" s="514" t="s">
        <v>3</v>
      </c>
      <c r="M5" s="515"/>
      <c r="N5" s="515"/>
      <c r="O5" s="516"/>
      <c r="P5" s="499" t="s">
        <v>235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235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2" t="s">
        <v>245</v>
      </c>
      <c r="Y11" s="462"/>
      <c r="Z11" s="762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235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244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763" t="s">
        <v>237</v>
      </c>
      <c r="H15" s="763"/>
      <c r="I15" s="763"/>
      <c r="J15" s="763"/>
      <c r="K15" s="763"/>
      <c r="L15" s="763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243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759" t="s">
        <v>242</v>
      </c>
      <c r="E29" s="537"/>
      <c r="F29" s="454"/>
      <c r="G29" s="455"/>
      <c r="H29" s="456"/>
      <c r="I29" s="457">
        <v>2.35</v>
      </c>
      <c r="J29" s="457"/>
      <c r="K29" s="457"/>
      <c r="L29" s="458">
        <v>94.8</v>
      </c>
      <c r="M29" s="459"/>
      <c r="N29" s="460"/>
      <c r="O29" s="459">
        <v>5.2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760"/>
      <c r="E30" s="541"/>
      <c r="F30" s="454"/>
      <c r="G30" s="455"/>
      <c r="H30" s="456"/>
      <c r="I30" s="457">
        <v>2.3740000000000001</v>
      </c>
      <c r="J30" s="457"/>
      <c r="K30" s="457"/>
      <c r="L30" s="458">
        <v>95.7</v>
      </c>
      <c r="M30" s="459"/>
      <c r="N30" s="460"/>
      <c r="O30" s="459">
        <v>4.3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760"/>
      <c r="E31" s="541"/>
      <c r="F31" s="454"/>
      <c r="G31" s="455"/>
      <c r="H31" s="456"/>
      <c r="I31" s="457">
        <v>2.2850000000000001</v>
      </c>
      <c r="J31" s="457"/>
      <c r="K31" s="457"/>
      <c r="L31" s="458">
        <v>92.1</v>
      </c>
      <c r="M31" s="459"/>
      <c r="N31" s="460"/>
      <c r="O31" s="459">
        <v>7.9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760"/>
      <c r="E32" s="541"/>
      <c r="F32" s="454"/>
      <c r="G32" s="455"/>
      <c r="H32" s="456"/>
      <c r="I32" s="457">
        <v>2.4079999999999999</v>
      </c>
      <c r="J32" s="457"/>
      <c r="K32" s="457"/>
      <c r="L32" s="458">
        <v>97.1</v>
      </c>
      <c r="M32" s="459"/>
      <c r="N32" s="460"/>
      <c r="O32" s="459">
        <v>2.9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760"/>
      <c r="E33" s="541"/>
      <c r="F33" s="454"/>
      <c r="G33" s="455"/>
      <c r="H33" s="456"/>
      <c r="I33" s="457">
        <v>2.3919999999999999</v>
      </c>
      <c r="J33" s="457"/>
      <c r="K33" s="457"/>
      <c r="L33" s="458">
        <v>96.5</v>
      </c>
      <c r="M33" s="459"/>
      <c r="N33" s="460"/>
      <c r="O33" s="459">
        <v>3.5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760"/>
      <c r="E34" s="541"/>
      <c r="F34" s="454"/>
      <c r="G34" s="455"/>
      <c r="H34" s="456"/>
      <c r="I34" s="457">
        <v>2.3149999999999999</v>
      </c>
      <c r="J34" s="457"/>
      <c r="K34" s="457"/>
      <c r="L34" s="458">
        <v>93.3</v>
      </c>
      <c r="M34" s="459"/>
      <c r="N34" s="460"/>
      <c r="O34" s="459">
        <v>6.7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760"/>
      <c r="E35" s="541"/>
      <c r="F35" s="454"/>
      <c r="G35" s="455"/>
      <c r="H35" s="456"/>
      <c r="I35" s="457">
        <v>2.4060000000000001</v>
      </c>
      <c r="J35" s="457"/>
      <c r="K35" s="457"/>
      <c r="L35" s="458">
        <v>97</v>
      </c>
      <c r="M35" s="459"/>
      <c r="N35" s="460"/>
      <c r="O35" s="459">
        <v>3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760"/>
      <c r="E36" s="541"/>
      <c r="F36" s="454"/>
      <c r="G36" s="455"/>
      <c r="H36" s="456"/>
      <c r="I36" s="457">
        <v>2.3010000000000002</v>
      </c>
      <c r="J36" s="457"/>
      <c r="K36" s="457"/>
      <c r="L36" s="458">
        <v>92.8</v>
      </c>
      <c r="M36" s="459"/>
      <c r="N36" s="460"/>
      <c r="O36" s="459">
        <v>7.2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760"/>
      <c r="E37" s="541"/>
      <c r="F37" s="454"/>
      <c r="G37" s="455"/>
      <c r="H37" s="456"/>
      <c r="I37" s="457">
        <v>2.3239999999999998</v>
      </c>
      <c r="J37" s="457"/>
      <c r="K37" s="457"/>
      <c r="L37" s="458">
        <v>93.7</v>
      </c>
      <c r="M37" s="459"/>
      <c r="N37" s="460"/>
      <c r="O37" s="459">
        <v>6.3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760"/>
      <c r="E38" s="541"/>
      <c r="F38" s="454"/>
      <c r="G38" s="455"/>
      <c r="H38" s="456"/>
      <c r="I38" s="457">
        <v>2.3340000000000001</v>
      </c>
      <c r="J38" s="457"/>
      <c r="K38" s="457"/>
      <c r="L38" s="458">
        <v>94.1</v>
      </c>
      <c r="M38" s="459"/>
      <c r="N38" s="460"/>
      <c r="O38" s="459">
        <v>5.9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760"/>
      <c r="E39" s="541"/>
      <c r="F39" s="454"/>
      <c r="G39" s="455"/>
      <c r="H39" s="456"/>
      <c r="I39" s="457">
        <v>2.3580000000000001</v>
      </c>
      <c r="J39" s="457"/>
      <c r="K39" s="457"/>
      <c r="L39" s="458">
        <v>95.1</v>
      </c>
      <c r="M39" s="459"/>
      <c r="N39" s="460"/>
      <c r="O39" s="459">
        <v>4.9000000000000004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760"/>
      <c r="E40" s="541"/>
      <c r="F40" s="454"/>
      <c r="G40" s="455"/>
      <c r="H40" s="456"/>
      <c r="I40" s="457">
        <v>2.3679999999999999</v>
      </c>
      <c r="J40" s="457"/>
      <c r="K40" s="457"/>
      <c r="L40" s="458">
        <v>95.5</v>
      </c>
      <c r="M40" s="459"/>
      <c r="N40" s="460"/>
      <c r="O40" s="459">
        <v>4.5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760"/>
      <c r="E41" s="541"/>
      <c r="F41" s="454"/>
      <c r="G41" s="455"/>
      <c r="H41" s="456"/>
      <c r="I41" s="457">
        <v>2.4060000000000001</v>
      </c>
      <c r="J41" s="457"/>
      <c r="K41" s="457"/>
      <c r="L41" s="458">
        <v>97</v>
      </c>
      <c r="M41" s="459"/>
      <c r="N41" s="460"/>
      <c r="O41" s="459">
        <v>3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760"/>
      <c r="E42" s="541"/>
      <c r="F42" s="454"/>
      <c r="G42" s="455"/>
      <c r="H42" s="456"/>
      <c r="I42" s="457">
        <v>2.2799999999999998</v>
      </c>
      <c r="J42" s="457"/>
      <c r="K42" s="457"/>
      <c r="L42" s="458">
        <v>91.9</v>
      </c>
      <c r="M42" s="459"/>
      <c r="N42" s="460"/>
      <c r="O42" s="459">
        <v>8.1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>
        <v>15</v>
      </c>
      <c r="C43" s="453"/>
      <c r="D43" s="760"/>
      <c r="E43" s="541"/>
      <c r="F43" s="454"/>
      <c r="G43" s="455"/>
      <c r="H43" s="456"/>
      <c r="I43" s="457">
        <v>2.3340000000000001</v>
      </c>
      <c r="J43" s="457"/>
      <c r="K43" s="457"/>
      <c r="L43" s="458">
        <v>94.1</v>
      </c>
      <c r="M43" s="459"/>
      <c r="N43" s="460"/>
      <c r="O43" s="459">
        <v>5.9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>
        <v>16</v>
      </c>
      <c r="C44" s="453"/>
      <c r="D44" s="760"/>
      <c r="E44" s="541"/>
      <c r="F44" s="454"/>
      <c r="G44" s="455"/>
      <c r="H44" s="456"/>
      <c r="I44" s="457">
        <v>2.3610000000000002</v>
      </c>
      <c r="J44" s="457"/>
      <c r="K44" s="457"/>
      <c r="L44" s="458">
        <v>95.2</v>
      </c>
      <c r="M44" s="459"/>
      <c r="N44" s="460"/>
      <c r="O44" s="459">
        <v>4.8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>
        <v>17</v>
      </c>
      <c r="C45" s="453"/>
      <c r="D45" s="760"/>
      <c r="E45" s="541"/>
      <c r="F45" s="454"/>
      <c r="G45" s="455"/>
      <c r="H45" s="456"/>
      <c r="I45" s="457">
        <v>2.3260000000000001</v>
      </c>
      <c r="J45" s="457"/>
      <c r="K45" s="457"/>
      <c r="L45" s="458">
        <v>93.8</v>
      </c>
      <c r="M45" s="459"/>
      <c r="N45" s="460"/>
      <c r="O45" s="459">
        <v>6.2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>
        <v>18</v>
      </c>
      <c r="C46" s="453"/>
      <c r="D46" s="761"/>
      <c r="E46" s="545"/>
      <c r="F46" s="454"/>
      <c r="G46" s="455"/>
      <c r="H46" s="456"/>
      <c r="I46" s="457">
        <v>2.3090000000000002</v>
      </c>
      <c r="J46" s="457"/>
      <c r="K46" s="457"/>
      <c r="L46" s="458">
        <v>93.1</v>
      </c>
      <c r="M46" s="459"/>
      <c r="N46" s="460"/>
      <c r="O46" s="459">
        <v>6.9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452">
        <v>19</v>
      </c>
      <c r="C47" s="453"/>
      <c r="D47" s="759" t="s">
        <v>241</v>
      </c>
      <c r="E47" s="537"/>
      <c r="F47" s="454"/>
      <c r="G47" s="455"/>
      <c r="H47" s="456"/>
      <c r="I47" s="457">
        <v>2.2770000000000001</v>
      </c>
      <c r="J47" s="457"/>
      <c r="K47" s="457"/>
      <c r="L47" s="458">
        <v>91.8</v>
      </c>
      <c r="M47" s="459"/>
      <c r="N47" s="460"/>
      <c r="O47" s="459">
        <v>8.1999999999999993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8" customHeight="1" x14ac:dyDescent="0.25">
      <c r="A48" s="79"/>
      <c r="B48" s="452">
        <v>20</v>
      </c>
      <c r="C48" s="453"/>
      <c r="D48" s="760"/>
      <c r="E48" s="541"/>
      <c r="F48" s="454"/>
      <c r="G48" s="455"/>
      <c r="H48" s="456"/>
      <c r="I48" s="457">
        <v>2.379</v>
      </c>
      <c r="J48" s="457"/>
      <c r="K48" s="457"/>
      <c r="L48" s="458">
        <v>95.9</v>
      </c>
      <c r="M48" s="459"/>
      <c r="N48" s="460"/>
      <c r="O48" s="459">
        <v>4.0999999999999996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8" customHeight="1" x14ac:dyDescent="0.25">
      <c r="A49" s="79"/>
      <c r="B49" s="452">
        <v>21</v>
      </c>
      <c r="C49" s="453"/>
      <c r="D49" s="760"/>
      <c r="E49" s="541"/>
      <c r="F49" s="454"/>
      <c r="G49" s="455"/>
      <c r="H49" s="456"/>
      <c r="I49" s="457">
        <v>2.2879999999999998</v>
      </c>
      <c r="J49" s="457"/>
      <c r="K49" s="457"/>
      <c r="L49" s="458">
        <v>92.3</v>
      </c>
      <c r="M49" s="459"/>
      <c r="N49" s="460"/>
      <c r="O49" s="459">
        <v>7.7</v>
      </c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6.8" customHeight="1" x14ac:dyDescent="0.25">
      <c r="A50" s="79"/>
      <c r="B50" s="452">
        <v>22</v>
      </c>
      <c r="C50" s="453"/>
      <c r="D50" s="760"/>
      <c r="E50" s="541"/>
      <c r="F50" s="454"/>
      <c r="G50" s="455"/>
      <c r="H50" s="456"/>
      <c r="I50" s="457">
        <v>2.3879999999999999</v>
      </c>
      <c r="J50" s="457"/>
      <c r="K50" s="457"/>
      <c r="L50" s="458">
        <v>96.3</v>
      </c>
      <c r="M50" s="459"/>
      <c r="N50" s="460"/>
      <c r="O50" s="459">
        <v>3.7</v>
      </c>
      <c r="P50" s="459"/>
      <c r="Q50" s="460"/>
      <c r="R50" s="592"/>
      <c r="S50" s="592"/>
      <c r="T50" s="592"/>
      <c r="U50" s="592"/>
      <c r="V50" s="592"/>
      <c r="W50" s="592"/>
      <c r="X50" s="592"/>
      <c r="Y50" s="593"/>
      <c r="Z50" s="78"/>
    </row>
    <row r="51" spans="1:29" ht="16.8" customHeight="1" x14ac:dyDescent="0.25">
      <c r="A51" s="79"/>
      <c r="B51" s="452">
        <v>23</v>
      </c>
      <c r="C51" s="453"/>
      <c r="D51" s="760"/>
      <c r="E51" s="541"/>
      <c r="F51" s="454"/>
      <c r="G51" s="455"/>
      <c r="H51" s="456"/>
      <c r="I51" s="457">
        <v>2.29</v>
      </c>
      <c r="J51" s="457"/>
      <c r="K51" s="457"/>
      <c r="L51" s="458">
        <v>92.3</v>
      </c>
      <c r="M51" s="459"/>
      <c r="N51" s="460"/>
      <c r="O51" s="459">
        <v>7.7</v>
      </c>
      <c r="P51" s="459"/>
      <c r="Q51" s="460"/>
      <c r="R51" s="592"/>
      <c r="S51" s="592"/>
      <c r="T51" s="592"/>
      <c r="U51" s="592"/>
      <c r="V51" s="592"/>
      <c r="W51" s="592"/>
      <c r="X51" s="592"/>
      <c r="Y51" s="593"/>
      <c r="Z51" s="78"/>
    </row>
    <row r="52" spans="1:29" ht="16.8" customHeight="1" x14ac:dyDescent="0.25">
      <c r="A52" s="79"/>
      <c r="B52" s="452">
        <v>24</v>
      </c>
      <c r="C52" s="453"/>
      <c r="D52" s="760"/>
      <c r="E52" s="541"/>
      <c r="F52" s="454"/>
      <c r="G52" s="455"/>
      <c r="H52" s="456"/>
      <c r="I52" s="457">
        <v>2.3130000000000002</v>
      </c>
      <c r="J52" s="457"/>
      <c r="K52" s="457"/>
      <c r="L52" s="458">
        <v>93.3</v>
      </c>
      <c r="M52" s="459"/>
      <c r="N52" s="460"/>
      <c r="O52" s="459">
        <v>6.7</v>
      </c>
      <c r="P52" s="459"/>
      <c r="Q52" s="460"/>
      <c r="R52" s="592"/>
      <c r="S52" s="592"/>
      <c r="T52" s="592"/>
      <c r="U52" s="592"/>
      <c r="V52" s="592"/>
      <c r="W52" s="592"/>
      <c r="X52" s="592"/>
      <c r="Y52" s="593"/>
      <c r="Z52" s="78"/>
    </row>
    <row r="53" spans="1:29" ht="16.8" customHeight="1" x14ac:dyDescent="0.25">
      <c r="A53" s="79"/>
      <c r="B53" s="452">
        <v>25</v>
      </c>
      <c r="C53" s="453"/>
      <c r="D53" s="760"/>
      <c r="E53" s="541"/>
      <c r="F53" s="454"/>
      <c r="G53" s="455"/>
      <c r="H53" s="456"/>
      <c r="I53" s="457">
        <v>2.3759999999999999</v>
      </c>
      <c r="J53" s="457"/>
      <c r="K53" s="457"/>
      <c r="L53" s="458">
        <v>95.8</v>
      </c>
      <c r="M53" s="459"/>
      <c r="N53" s="460"/>
      <c r="O53" s="459">
        <v>4.2</v>
      </c>
      <c r="P53" s="459"/>
      <c r="Q53" s="460"/>
      <c r="R53" s="592"/>
      <c r="S53" s="592"/>
      <c r="T53" s="592"/>
      <c r="U53" s="592"/>
      <c r="V53" s="592"/>
      <c r="W53" s="592"/>
      <c r="X53" s="592"/>
      <c r="Y53" s="593"/>
      <c r="Z53" s="78"/>
    </row>
    <row r="54" spans="1:29" ht="16.8" customHeight="1" x14ac:dyDescent="0.25">
      <c r="A54" s="79"/>
      <c r="B54" s="452">
        <v>26</v>
      </c>
      <c r="C54" s="453"/>
      <c r="D54" s="760"/>
      <c r="E54" s="541"/>
      <c r="F54" s="454"/>
      <c r="G54" s="455"/>
      <c r="H54" s="456"/>
      <c r="I54" s="457">
        <v>2.3260000000000001</v>
      </c>
      <c r="J54" s="457"/>
      <c r="K54" s="457"/>
      <c r="L54" s="458">
        <v>93.8</v>
      </c>
      <c r="M54" s="459"/>
      <c r="N54" s="460"/>
      <c r="O54" s="459">
        <v>6.2</v>
      </c>
      <c r="P54" s="459"/>
      <c r="Q54" s="460"/>
      <c r="R54" s="592"/>
      <c r="S54" s="592"/>
      <c r="T54" s="592"/>
      <c r="U54" s="592"/>
      <c r="V54" s="592"/>
      <c r="W54" s="592"/>
      <c r="X54" s="592"/>
      <c r="Y54" s="593"/>
      <c r="Z54" s="78"/>
    </row>
    <row r="55" spans="1:29" ht="16.8" customHeight="1" x14ac:dyDescent="0.25">
      <c r="A55" s="79"/>
      <c r="B55" s="452">
        <v>27</v>
      </c>
      <c r="C55" s="453"/>
      <c r="D55" s="760"/>
      <c r="E55" s="541"/>
      <c r="F55" s="454"/>
      <c r="G55" s="455"/>
      <c r="H55" s="456"/>
      <c r="I55" s="457">
        <v>2.31</v>
      </c>
      <c r="J55" s="457"/>
      <c r="K55" s="457"/>
      <c r="L55" s="458">
        <v>93.1</v>
      </c>
      <c r="M55" s="459"/>
      <c r="N55" s="460"/>
      <c r="O55" s="459">
        <v>6.9</v>
      </c>
      <c r="P55" s="459"/>
      <c r="Q55" s="460"/>
      <c r="R55" s="592"/>
      <c r="S55" s="592"/>
      <c r="T55" s="592"/>
      <c r="U55" s="592"/>
      <c r="V55" s="592"/>
      <c r="W55" s="592"/>
      <c r="X55" s="592"/>
      <c r="Y55" s="593"/>
      <c r="Z55" s="78"/>
    </row>
    <row r="56" spans="1:29" ht="16.8" customHeight="1" x14ac:dyDescent="0.25">
      <c r="A56" s="79"/>
      <c r="B56" s="452">
        <v>28</v>
      </c>
      <c r="C56" s="453"/>
      <c r="D56" s="760"/>
      <c r="E56" s="541"/>
      <c r="F56" s="454"/>
      <c r="G56" s="455"/>
      <c r="H56" s="456"/>
      <c r="I56" s="457">
        <v>2.3180000000000001</v>
      </c>
      <c r="J56" s="457"/>
      <c r="K56" s="457"/>
      <c r="L56" s="458">
        <v>93.5</v>
      </c>
      <c r="M56" s="459"/>
      <c r="N56" s="460"/>
      <c r="O56" s="459">
        <v>6.5</v>
      </c>
      <c r="P56" s="459"/>
      <c r="Q56" s="460"/>
      <c r="R56" s="592"/>
      <c r="S56" s="592"/>
      <c r="T56" s="592"/>
      <c r="U56" s="592"/>
      <c r="V56" s="592"/>
      <c r="W56" s="592"/>
      <c r="X56" s="592"/>
      <c r="Y56" s="593"/>
      <c r="Z56" s="78"/>
    </row>
    <row r="57" spans="1:29" ht="16.8" customHeight="1" x14ac:dyDescent="0.25">
      <c r="A57" s="79"/>
      <c r="B57" s="452">
        <v>29</v>
      </c>
      <c r="C57" s="453"/>
      <c r="D57" s="760"/>
      <c r="E57" s="541"/>
      <c r="F57" s="454"/>
      <c r="G57" s="455"/>
      <c r="H57" s="456"/>
      <c r="I57" s="457">
        <v>2.3340000000000001</v>
      </c>
      <c r="J57" s="457"/>
      <c r="K57" s="457"/>
      <c r="L57" s="458">
        <v>94.1</v>
      </c>
      <c r="M57" s="459"/>
      <c r="N57" s="460"/>
      <c r="O57" s="459">
        <v>5.9</v>
      </c>
      <c r="P57" s="459"/>
      <c r="Q57" s="460"/>
      <c r="R57" s="592"/>
      <c r="S57" s="592"/>
      <c r="T57" s="592"/>
      <c r="U57" s="592"/>
      <c r="V57" s="592"/>
      <c r="W57" s="592"/>
      <c r="X57" s="592"/>
      <c r="Y57" s="593"/>
      <c r="Z57" s="78"/>
    </row>
    <row r="58" spans="1:29" ht="16.8" customHeight="1" x14ac:dyDescent="0.25">
      <c r="A58" s="79"/>
      <c r="B58" s="452">
        <v>30</v>
      </c>
      <c r="C58" s="453"/>
      <c r="D58" s="761"/>
      <c r="E58" s="545"/>
      <c r="F58" s="454"/>
      <c r="G58" s="455"/>
      <c r="H58" s="456"/>
      <c r="I58" s="457">
        <v>2.3109999999999999</v>
      </c>
      <c r="J58" s="457"/>
      <c r="K58" s="457"/>
      <c r="L58" s="458">
        <v>93.2</v>
      </c>
      <c r="M58" s="459"/>
      <c r="N58" s="460"/>
      <c r="O58" s="459">
        <v>6.8</v>
      </c>
      <c r="P58" s="459"/>
      <c r="Q58" s="460"/>
      <c r="R58" s="592"/>
      <c r="S58" s="592"/>
      <c r="T58" s="592"/>
      <c r="U58" s="592"/>
      <c r="V58" s="592"/>
      <c r="W58" s="592"/>
      <c r="X58" s="592"/>
      <c r="Y58" s="593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2.34</v>
      </c>
      <c r="J59" s="562"/>
      <c r="K59" s="562"/>
      <c r="L59" s="555">
        <v>94.27</v>
      </c>
      <c r="M59" s="555"/>
      <c r="N59" s="555"/>
      <c r="O59" s="555">
        <v>5.73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258">
    <mergeCell ref="O58:Q58"/>
    <mergeCell ref="R58:Y58"/>
    <mergeCell ref="X11:Z11"/>
    <mergeCell ref="D29:E46"/>
    <mergeCell ref="D47:E58"/>
    <mergeCell ref="B58:C58"/>
    <mergeCell ref="F58:H58"/>
    <mergeCell ref="I58:K58"/>
    <mergeCell ref="L58:N58"/>
    <mergeCell ref="O56:Q56"/>
    <mergeCell ref="B57:C57"/>
    <mergeCell ref="F57:H57"/>
    <mergeCell ref="I57:K57"/>
    <mergeCell ref="L57:N57"/>
    <mergeCell ref="O57:Q57"/>
    <mergeCell ref="R57:Y57"/>
    <mergeCell ref="B56:C56"/>
    <mergeCell ref="F56:H56"/>
    <mergeCell ref="I56:K56"/>
    <mergeCell ref="L56:N56"/>
    <mergeCell ref="O54:Q54"/>
    <mergeCell ref="R54:Y54"/>
    <mergeCell ref="B55:C55"/>
    <mergeCell ref="F55:H55"/>
    <mergeCell ref="I55:K55"/>
    <mergeCell ref="L55:N55"/>
    <mergeCell ref="O55:Q55"/>
    <mergeCell ref="R55:Y55"/>
    <mergeCell ref="B54:C54"/>
    <mergeCell ref="R56:Y56"/>
    <mergeCell ref="F54:H54"/>
    <mergeCell ref="I54:K54"/>
    <mergeCell ref="L54:N54"/>
    <mergeCell ref="O52:Q52"/>
    <mergeCell ref="R52:Y52"/>
    <mergeCell ref="B53:C53"/>
    <mergeCell ref="F53:H53"/>
    <mergeCell ref="I53:K53"/>
    <mergeCell ref="L53:N53"/>
    <mergeCell ref="O53:Q53"/>
    <mergeCell ref="R53:Y53"/>
    <mergeCell ref="B52:C52"/>
    <mergeCell ref="F52:H52"/>
    <mergeCell ref="I52:K52"/>
    <mergeCell ref="L52:N52"/>
    <mergeCell ref="L51:N51"/>
    <mergeCell ref="O51:Q51"/>
    <mergeCell ref="R51:Y51"/>
    <mergeCell ref="B50:C50"/>
    <mergeCell ref="F50:H50"/>
    <mergeCell ref="I50:K50"/>
    <mergeCell ref="L50:N50"/>
    <mergeCell ref="I48:K48"/>
    <mergeCell ref="L48:N48"/>
    <mergeCell ref="O50:Q50"/>
    <mergeCell ref="R50:Y50"/>
    <mergeCell ref="B51:C51"/>
    <mergeCell ref="F51:H51"/>
    <mergeCell ref="I51:K51"/>
    <mergeCell ref="B49:C49"/>
    <mergeCell ref="F49:H49"/>
    <mergeCell ref="I49:K49"/>
    <mergeCell ref="L49:N49"/>
    <mergeCell ref="O49:Q49"/>
    <mergeCell ref="R49:Y49"/>
    <mergeCell ref="O46:Q46"/>
    <mergeCell ref="R46:Y46"/>
    <mergeCell ref="B47:C47"/>
    <mergeCell ref="F47:H47"/>
    <mergeCell ref="I47:K47"/>
    <mergeCell ref="L47:N47"/>
    <mergeCell ref="O47:Q47"/>
    <mergeCell ref="R47:Y47"/>
    <mergeCell ref="O48:Q48"/>
    <mergeCell ref="R48:Y48"/>
    <mergeCell ref="B46:C46"/>
    <mergeCell ref="F46:H46"/>
    <mergeCell ref="I46:K46"/>
    <mergeCell ref="L46:N46"/>
    <mergeCell ref="B48:C48"/>
    <mergeCell ref="F48:H48"/>
    <mergeCell ref="O45:Q45"/>
    <mergeCell ref="R45:Y45"/>
    <mergeCell ref="B44:C44"/>
    <mergeCell ref="F44:H44"/>
    <mergeCell ref="I44:K44"/>
    <mergeCell ref="L44:N44"/>
    <mergeCell ref="I42:K42"/>
    <mergeCell ref="L42:N42"/>
    <mergeCell ref="O44:Q44"/>
    <mergeCell ref="R44:Y44"/>
    <mergeCell ref="B45:C45"/>
    <mergeCell ref="F45:H45"/>
    <mergeCell ref="I45:K45"/>
    <mergeCell ref="L45:N45"/>
    <mergeCell ref="B43:C43"/>
    <mergeCell ref="F43:H43"/>
    <mergeCell ref="I43:K43"/>
    <mergeCell ref="L43:N43"/>
    <mergeCell ref="O43:Q43"/>
    <mergeCell ref="R43:Y43"/>
    <mergeCell ref="O40:Q40"/>
    <mergeCell ref="R40:Y40"/>
    <mergeCell ref="B41:C41"/>
    <mergeCell ref="F41:H41"/>
    <mergeCell ref="I41:K41"/>
    <mergeCell ref="L41:N41"/>
    <mergeCell ref="O41:Q41"/>
    <mergeCell ref="R41:Y41"/>
    <mergeCell ref="O42:Q42"/>
    <mergeCell ref="R42:Y42"/>
    <mergeCell ref="B40:C40"/>
    <mergeCell ref="F40:H40"/>
    <mergeCell ref="I40:K40"/>
    <mergeCell ref="L40:N40"/>
    <mergeCell ref="B42:C42"/>
    <mergeCell ref="F42:H42"/>
    <mergeCell ref="O39:Q39"/>
    <mergeCell ref="R39:Y39"/>
    <mergeCell ref="B38:C38"/>
    <mergeCell ref="F38:H38"/>
    <mergeCell ref="I38:K38"/>
    <mergeCell ref="L38:N38"/>
    <mergeCell ref="L34:N34"/>
    <mergeCell ref="O38:Q38"/>
    <mergeCell ref="R38:Y38"/>
    <mergeCell ref="B39:C39"/>
    <mergeCell ref="F39:H39"/>
    <mergeCell ref="I39:K39"/>
    <mergeCell ref="L39:N39"/>
    <mergeCell ref="B37:C37"/>
    <mergeCell ref="F37:H37"/>
    <mergeCell ref="I37:K37"/>
    <mergeCell ref="L37:N37"/>
    <mergeCell ref="O37:Q37"/>
    <mergeCell ref="R37:Y37"/>
    <mergeCell ref="O32:Q32"/>
    <mergeCell ref="R32:Y32"/>
    <mergeCell ref="B33:C33"/>
    <mergeCell ref="F33:H33"/>
    <mergeCell ref="I33:K33"/>
    <mergeCell ref="L33:N33"/>
    <mergeCell ref="I36:K36"/>
    <mergeCell ref="L36:N36"/>
    <mergeCell ref="O34:Q34"/>
    <mergeCell ref="R34:Y34"/>
    <mergeCell ref="B35:C35"/>
    <mergeCell ref="F35:H35"/>
    <mergeCell ref="I35:K35"/>
    <mergeCell ref="L35:N35"/>
    <mergeCell ref="O35:Q35"/>
    <mergeCell ref="R35:Y35"/>
    <mergeCell ref="O36:Q36"/>
    <mergeCell ref="R36:Y36"/>
    <mergeCell ref="B36:C36"/>
    <mergeCell ref="F36:H36"/>
    <mergeCell ref="S10:Y10"/>
    <mergeCell ref="S12:Y12"/>
    <mergeCell ref="V69:Y70"/>
    <mergeCell ref="R29:Y29"/>
    <mergeCell ref="F27:H27"/>
    <mergeCell ref="B29:C29"/>
    <mergeCell ref="F29:H29"/>
    <mergeCell ref="I29:K29"/>
    <mergeCell ref="L29:N29"/>
    <mergeCell ref="R68:T71"/>
    <mergeCell ref="B27:C27"/>
    <mergeCell ref="B28:C28"/>
    <mergeCell ref="I30:K30"/>
    <mergeCell ref="L30:N30"/>
    <mergeCell ref="I59:K59"/>
    <mergeCell ref="R59:Y59"/>
    <mergeCell ref="U64:Z64"/>
    <mergeCell ref="U65:Z67"/>
    <mergeCell ref="O30:Q30"/>
    <mergeCell ref="R30:Y30"/>
    <mergeCell ref="B31:C31"/>
    <mergeCell ref="F31:H31"/>
    <mergeCell ref="I31:K31"/>
    <mergeCell ref="L31:N31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A68:Q71"/>
    <mergeCell ref="B60:H60"/>
    <mergeCell ref="O59:Q59"/>
    <mergeCell ref="L59:N59"/>
    <mergeCell ref="I27:K28"/>
    <mergeCell ref="O29:Q29"/>
    <mergeCell ref="A64:Q64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I60:K60"/>
    <mergeCell ref="L60:Y60"/>
    <mergeCell ref="B59:H59"/>
    <mergeCell ref="O22:Q22"/>
    <mergeCell ref="L27:N27"/>
    <mergeCell ref="Q25:T25"/>
    <mergeCell ref="O27:Q27"/>
    <mergeCell ref="O28:Q28"/>
    <mergeCell ref="V22:X22"/>
    <mergeCell ref="B22:H22"/>
    <mergeCell ref="I22:M22"/>
    <mergeCell ref="O31:Q31"/>
    <mergeCell ref="R31:Y31"/>
    <mergeCell ref="B30:C30"/>
    <mergeCell ref="F30:H30"/>
    <mergeCell ref="O33:Q33"/>
    <mergeCell ref="R33:Y33"/>
    <mergeCell ref="B32:C32"/>
    <mergeCell ref="F32:H32"/>
    <mergeCell ref="I32:K32"/>
    <mergeCell ref="L32:N32"/>
    <mergeCell ref="B34:C34"/>
    <mergeCell ref="F34:H34"/>
    <mergeCell ref="I34:K34"/>
    <mergeCell ref="L28:N28"/>
    <mergeCell ref="R27:Y28"/>
    <mergeCell ref="H25:P25"/>
    <mergeCell ref="S11:W11"/>
    <mergeCell ref="G11:L11"/>
    <mergeCell ref="B12:F12"/>
    <mergeCell ref="G12:L12"/>
    <mergeCell ref="B11:F11"/>
    <mergeCell ref="D27:E27"/>
    <mergeCell ref="D28:E28"/>
    <mergeCell ref="S13:Y13"/>
    <mergeCell ref="B15:F15"/>
    <mergeCell ref="B21:H21"/>
    <mergeCell ref="I21:Y21"/>
    <mergeCell ref="G15:L15"/>
    <mergeCell ref="S15:Y15"/>
    <mergeCell ref="M15:R1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661F-02C3-411D-B243-4376CD9311FA}">
  <sheetPr>
    <pageSetUpPr fitToPage="1"/>
  </sheetPr>
  <dimension ref="A1:AN72"/>
  <sheetViews>
    <sheetView workbookViewId="0">
      <selection activeCell="G15" sqref="G15:L15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42</v>
      </c>
      <c r="J5" s="468"/>
      <c r="K5" s="469"/>
      <c r="L5" s="514" t="s">
        <v>3</v>
      </c>
      <c r="M5" s="515"/>
      <c r="N5" s="515"/>
      <c r="O5" s="516"/>
      <c r="P5" s="499" t="s">
        <v>240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240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114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156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239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238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763" t="s">
        <v>237</v>
      </c>
      <c r="H15" s="763"/>
      <c r="I15" s="763"/>
      <c r="J15" s="763"/>
      <c r="K15" s="763"/>
      <c r="L15" s="763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236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2.5019999999999998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2.3140000000000001</v>
      </c>
      <c r="J29" s="457"/>
      <c r="K29" s="457"/>
      <c r="L29" s="458">
        <v>92.5</v>
      </c>
      <c r="M29" s="459"/>
      <c r="N29" s="460"/>
      <c r="O29" s="459">
        <v>7.5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2.3679999999999999</v>
      </c>
      <c r="J30" s="457"/>
      <c r="K30" s="457"/>
      <c r="L30" s="458">
        <v>94.6</v>
      </c>
      <c r="M30" s="459"/>
      <c r="N30" s="460"/>
      <c r="O30" s="459">
        <v>5.4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2.4249999999999998</v>
      </c>
      <c r="J31" s="457"/>
      <c r="K31" s="457"/>
      <c r="L31" s="458">
        <v>96.9</v>
      </c>
      <c r="M31" s="459"/>
      <c r="N31" s="460"/>
      <c r="O31" s="459">
        <v>3.1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2.3410000000000002</v>
      </c>
      <c r="J32" s="457"/>
      <c r="K32" s="457"/>
      <c r="L32" s="458">
        <v>93.6</v>
      </c>
      <c r="M32" s="459"/>
      <c r="N32" s="460"/>
      <c r="O32" s="459">
        <v>6.4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2.3650000000000002</v>
      </c>
      <c r="J33" s="457"/>
      <c r="K33" s="457"/>
      <c r="L33" s="458">
        <v>94.5</v>
      </c>
      <c r="M33" s="459"/>
      <c r="N33" s="460"/>
      <c r="O33" s="459">
        <v>5.5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2.363</v>
      </c>
      <c r="J34" s="457"/>
      <c r="K34" s="457"/>
      <c r="L34" s="458">
        <v>94.4</v>
      </c>
      <c r="M34" s="459"/>
      <c r="N34" s="460"/>
      <c r="O34" s="459">
        <v>5.6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2.3460000000000001</v>
      </c>
      <c r="J35" s="457"/>
      <c r="K35" s="457"/>
      <c r="L35" s="458">
        <v>93.8</v>
      </c>
      <c r="M35" s="459"/>
      <c r="N35" s="460"/>
      <c r="O35" s="459">
        <v>6.2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2.2999999999999998</v>
      </c>
      <c r="J36" s="457"/>
      <c r="K36" s="457"/>
      <c r="L36" s="458">
        <f>I36*100/Q25</f>
        <v>91.926458832933648</v>
      </c>
      <c r="M36" s="459"/>
      <c r="N36" s="460"/>
      <c r="O36" s="459">
        <f>100-L36</f>
        <v>8.0735411670663524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2.3570000000000002</v>
      </c>
      <c r="J37" s="457"/>
      <c r="K37" s="457"/>
      <c r="L37" s="458">
        <v>94.2</v>
      </c>
      <c r="M37" s="459"/>
      <c r="N37" s="460"/>
      <c r="O37" s="459">
        <v>5.8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2.3250000000000002</v>
      </c>
      <c r="J38" s="457"/>
      <c r="K38" s="457"/>
      <c r="L38" s="458">
        <v>92.9</v>
      </c>
      <c r="M38" s="459"/>
      <c r="N38" s="460"/>
      <c r="O38" s="459">
        <v>7.1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2.34</v>
      </c>
      <c r="J39" s="457"/>
      <c r="K39" s="457"/>
      <c r="L39" s="458">
        <v>93.5</v>
      </c>
      <c r="M39" s="459"/>
      <c r="N39" s="460"/>
      <c r="O39" s="459">
        <v>6.5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2.3210000000000002</v>
      </c>
      <c r="J40" s="457"/>
      <c r="K40" s="457"/>
      <c r="L40" s="458">
        <v>92.8</v>
      </c>
      <c r="M40" s="459"/>
      <c r="N40" s="460"/>
      <c r="O40" s="459">
        <v>7.2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>
        <v>13</v>
      </c>
      <c r="C41" s="453"/>
      <c r="D41" s="454"/>
      <c r="E41" s="455"/>
      <c r="F41" s="454"/>
      <c r="G41" s="455"/>
      <c r="H41" s="456"/>
      <c r="I41" s="457">
        <v>2.34</v>
      </c>
      <c r="J41" s="457"/>
      <c r="K41" s="457"/>
      <c r="L41" s="458">
        <v>93.5</v>
      </c>
      <c r="M41" s="459"/>
      <c r="N41" s="460"/>
      <c r="O41" s="459">
        <v>6.5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>
        <v>14</v>
      </c>
      <c r="C42" s="453"/>
      <c r="D42" s="454"/>
      <c r="E42" s="455"/>
      <c r="F42" s="454"/>
      <c r="G42" s="455"/>
      <c r="H42" s="456"/>
      <c r="I42" s="457">
        <v>2.4009999999999998</v>
      </c>
      <c r="J42" s="457"/>
      <c r="K42" s="457"/>
      <c r="L42" s="458">
        <v>96</v>
      </c>
      <c r="M42" s="459"/>
      <c r="N42" s="460"/>
      <c r="O42" s="459">
        <v>4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>
        <v>15</v>
      </c>
      <c r="C43" s="453"/>
      <c r="D43" s="454"/>
      <c r="E43" s="455"/>
      <c r="F43" s="454"/>
      <c r="G43" s="455"/>
      <c r="H43" s="456"/>
      <c r="I43" s="457">
        <v>2.306</v>
      </c>
      <c r="J43" s="457"/>
      <c r="K43" s="457"/>
      <c r="L43" s="458">
        <f>I43*100/Q25</f>
        <v>92.166266986410875</v>
      </c>
      <c r="M43" s="459"/>
      <c r="N43" s="460"/>
      <c r="O43" s="459">
        <f>100-L43</f>
        <v>7.833733013589125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90"/>
      <c r="C44" s="89"/>
      <c r="D44" s="88"/>
      <c r="E44" s="87"/>
      <c r="F44" s="88"/>
      <c r="G44" s="87"/>
      <c r="H44" s="86"/>
      <c r="I44" s="85"/>
      <c r="J44" s="85"/>
      <c r="K44" s="85"/>
      <c r="L44" s="84"/>
      <c r="M44" s="83"/>
      <c r="N44" s="82"/>
      <c r="O44" s="83"/>
      <c r="P44" s="83"/>
      <c r="Q44" s="82"/>
      <c r="R44" s="81"/>
      <c r="S44" s="81"/>
      <c r="T44" s="81"/>
      <c r="U44" s="81"/>
      <c r="V44" s="81"/>
      <c r="W44" s="81"/>
      <c r="X44" s="81"/>
      <c r="Y44" s="80"/>
      <c r="Z44" s="78"/>
    </row>
    <row r="45" spans="1:26" ht="16.8" customHeight="1" x14ac:dyDescent="0.25">
      <c r="A45" s="79"/>
      <c r="B45" s="90"/>
      <c r="C45" s="89"/>
      <c r="D45" s="88"/>
      <c r="E45" s="87"/>
      <c r="F45" s="88"/>
      <c r="G45" s="87"/>
      <c r="H45" s="86"/>
      <c r="I45" s="85"/>
      <c r="J45" s="85"/>
      <c r="K45" s="85"/>
      <c r="L45" s="84"/>
      <c r="M45" s="83"/>
      <c r="N45" s="82"/>
      <c r="O45" s="83"/>
      <c r="P45" s="83"/>
      <c r="Q45" s="82"/>
      <c r="R45" s="81"/>
      <c r="S45" s="81"/>
      <c r="T45" s="81"/>
      <c r="U45" s="81"/>
      <c r="V45" s="81"/>
      <c r="W45" s="81"/>
      <c r="X45" s="81"/>
      <c r="Y45" s="80"/>
      <c r="Z45" s="78"/>
    </row>
    <row r="46" spans="1:26" ht="16.8" customHeight="1" x14ac:dyDescent="0.25">
      <c r="A46" s="79"/>
      <c r="B46" s="90"/>
      <c r="C46" s="89"/>
      <c r="D46" s="88"/>
      <c r="E46" s="87"/>
      <c r="F46" s="88"/>
      <c r="G46" s="87"/>
      <c r="H46" s="86"/>
      <c r="I46" s="85"/>
      <c r="J46" s="85"/>
      <c r="K46" s="85"/>
      <c r="L46" s="84"/>
      <c r="M46" s="83"/>
      <c r="N46" s="82"/>
      <c r="O46" s="83"/>
      <c r="P46" s="83"/>
      <c r="Q46" s="82"/>
      <c r="R46" s="81"/>
      <c r="S46" s="81"/>
      <c r="T46" s="81"/>
      <c r="U46" s="81"/>
      <c r="V46" s="81"/>
      <c r="W46" s="81"/>
      <c r="X46" s="81"/>
      <c r="Y46" s="80"/>
      <c r="Z46" s="78"/>
    </row>
    <row r="47" spans="1:26" ht="16.8" customHeight="1" x14ac:dyDescent="0.25">
      <c r="A47" s="79"/>
      <c r="B47" s="90"/>
      <c r="C47" s="89"/>
      <c r="D47" s="88"/>
      <c r="E47" s="87"/>
      <c r="F47" s="88"/>
      <c r="G47" s="87"/>
      <c r="H47" s="86"/>
      <c r="I47" s="85"/>
      <c r="J47" s="85"/>
      <c r="K47" s="85"/>
      <c r="L47" s="84"/>
      <c r="M47" s="83"/>
      <c r="N47" s="82"/>
      <c r="O47" s="83"/>
      <c r="P47" s="83"/>
      <c r="Q47" s="82"/>
      <c r="R47" s="81"/>
      <c r="S47" s="81"/>
      <c r="T47" s="81"/>
      <c r="U47" s="81"/>
      <c r="V47" s="81"/>
      <c r="W47" s="81"/>
      <c r="X47" s="81"/>
      <c r="Y47" s="80"/>
      <c r="Z47" s="78"/>
    </row>
    <row r="48" spans="1:26" ht="16.8" customHeight="1" x14ac:dyDescent="0.25">
      <c r="A48" s="79"/>
      <c r="B48" s="90"/>
      <c r="C48" s="89"/>
      <c r="D48" s="88"/>
      <c r="E48" s="87"/>
      <c r="F48" s="88"/>
      <c r="G48" s="87"/>
      <c r="H48" s="86"/>
      <c r="I48" s="85"/>
      <c r="J48" s="85"/>
      <c r="K48" s="85"/>
      <c r="L48" s="84"/>
      <c r="M48" s="83"/>
      <c r="N48" s="82"/>
      <c r="O48" s="83"/>
      <c r="P48" s="83"/>
      <c r="Q48" s="82"/>
      <c r="R48" s="81"/>
      <c r="S48" s="81"/>
      <c r="T48" s="81"/>
      <c r="U48" s="81"/>
      <c r="V48" s="81"/>
      <c r="W48" s="81"/>
      <c r="X48" s="81"/>
      <c r="Y48" s="80"/>
      <c r="Z48" s="78"/>
    </row>
    <row r="49" spans="1:29" ht="16.8" customHeight="1" x14ac:dyDescent="0.25">
      <c r="A49" s="79"/>
      <c r="B49" s="90"/>
      <c r="C49" s="89"/>
      <c r="D49" s="88"/>
      <c r="E49" s="87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8" customHeight="1" x14ac:dyDescent="0.25">
      <c r="A50" s="79"/>
      <c r="B50" s="90"/>
      <c r="C50" s="89"/>
      <c r="D50" s="88"/>
      <c r="E50" s="87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8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8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8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8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8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8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8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2.34</v>
      </c>
      <c r="J59" s="562"/>
      <c r="K59" s="562"/>
      <c r="L59" s="773">
        <v>93.71</v>
      </c>
      <c r="M59" s="773"/>
      <c r="N59" s="773"/>
      <c r="O59" s="773">
        <v>6.29</v>
      </c>
      <c r="P59" s="773"/>
      <c r="Q59" s="773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93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188">
    <mergeCell ref="B40:C40"/>
    <mergeCell ref="D40:E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501C-C575-41AA-B1B8-09D3233DEDD4}">
  <sheetPr>
    <pageSetUpPr fitToPage="1"/>
  </sheetPr>
  <dimension ref="A1:AN64"/>
  <sheetViews>
    <sheetView workbookViewId="0">
      <selection activeCell="AC53" sqref="AC53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93</v>
      </c>
      <c r="V1" s="503"/>
      <c r="W1" s="503"/>
      <c r="X1" s="503"/>
      <c r="Y1" s="503"/>
      <c r="Z1" s="504"/>
    </row>
    <row r="2" spans="1:40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41</v>
      </c>
      <c r="J5" s="468"/>
      <c r="K5" s="469"/>
      <c r="L5" s="514" t="s">
        <v>3</v>
      </c>
      <c r="M5" s="515"/>
      <c r="N5" s="515"/>
      <c r="O5" s="516"/>
      <c r="P5" s="499" t="s">
        <v>235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90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182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234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114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180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179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17" t="s">
        <v>234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774" t="s">
        <v>233</v>
      </c>
      <c r="T13" s="774"/>
      <c r="U13" s="774"/>
      <c r="V13" s="774"/>
      <c r="W13" s="774"/>
      <c r="X13" s="774"/>
      <c r="Y13" s="774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211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219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4</v>
      </c>
      <c r="O22" s="464" t="s">
        <v>39</v>
      </c>
      <c r="P22" s="464"/>
      <c r="Q22" s="464"/>
      <c r="R22" s="103" t="s">
        <v>176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2.5019999999999998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2.3319999999999999</v>
      </c>
      <c r="J29" s="457"/>
      <c r="K29" s="457"/>
      <c r="L29" s="458">
        <v>93.2</v>
      </c>
      <c r="M29" s="459"/>
      <c r="N29" s="460"/>
      <c r="O29" s="459">
        <v>6.8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2.35</v>
      </c>
      <c r="J30" s="457"/>
      <c r="K30" s="457"/>
      <c r="L30" s="458">
        <v>93.9</v>
      </c>
      <c r="M30" s="459"/>
      <c r="N30" s="460"/>
      <c r="O30" s="459">
        <v>6.1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2.3220000000000001</v>
      </c>
      <c r="J31" s="457"/>
      <c r="K31" s="457"/>
      <c r="L31" s="458">
        <v>92.8</v>
      </c>
      <c r="M31" s="459"/>
      <c r="N31" s="460"/>
      <c r="O31" s="459">
        <v>7.2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2.35</v>
      </c>
      <c r="J32" s="457"/>
      <c r="K32" s="457"/>
      <c r="L32" s="458">
        <v>93.9</v>
      </c>
      <c r="M32" s="459"/>
      <c r="N32" s="460"/>
      <c r="O32" s="459">
        <v>6.1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2.3929999999999998</v>
      </c>
      <c r="J33" s="457"/>
      <c r="K33" s="457"/>
      <c r="L33" s="458">
        <v>95.6</v>
      </c>
      <c r="M33" s="459"/>
      <c r="N33" s="460"/>
      <c r="O33" s="459">
        <v>4.4000000000000004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2.3109999999999999</v>
      </c>
      <c r="J34" s="457"/>
      <c r="K34" s="457"/>
      <c r="L34" s="458">
        <v>92.4</v>
      </c>
      <c r="M34" s="459"/>
      <c r="N34" s="460"/>
      <c r="O34" s="459">
        <v>7.6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2.343</v>
      </c>
      <c r="J35" s="457"/>
      <c r="K35" s="457"/>
      <c r="L35" s="458">
        <v>93.6</v>
      </c>
      <c r="M35" s="459"/>
      <c r="N35" s="460"/>
      <c r="O35" s="459">
        <v>6.4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2.3420000000000001</v>
      </c>
      <c r="J36" s="457"/>
      <c r="K36" s="457"/>
      <c r="L36" s="458">
        <v>93.6</v>
      </c>
      <c r="M36" s="459"/>
      <c r="N36" s="460"/>
      <c r="O36" s="459">
        <v>6.4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2.391</v>
      </c>
      <c r="J37" s="457"/>
      <c r="K37" s="457"/>
      <c r="L37" s="458">
        <v>95.6</v>
      </c>
      <c r="M37" s="459"/>
      <c r="N37" s="460"/>
      <c r="O37" s="459">
        <v>4.4000000000000004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2.3929999999999998</v>
      </c>
      <c r="J38" s="457"/>
      <c r="K38" s="457"/>
      <c r="L38" s="458">
        <v>95.6</v>
      </c>
      <c r="M38" s="459"/>
      <c r="N38" s="460"/>
      <c r="O38" s="459">
        <v>4.4000000000000004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2.3410000000000002</v>
      </c>
      <c r="J39" s="457"/>
      <c r="K39" s="457"/>
      <c r="L39" s="458">
        <v>93.6</v>
      </c>
      <c r="M39" s="459"/>
      <c r="N39" s="460"/>
      <c r="O39" s="459">
        <v>6.4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2.3570000000000002</v>
      </c>
      <c r="J40" s="457"/>
      <c r="K40" s="457"/>
      <c r="L40" s="458">
        <v>94.2</v>
      </c>
      <c r="M40" s="459"/>
      <c r="N40" s="460"/>
      <c r="O40" s="459">
        <v>5.8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/>
      <c r="C41" s="453"/>
      <c r="D41" s="454"/>
      <c r="E41" s="455"/>
      <c r="F41" s="454"/>
      <c r="G41" s="455"/>
      <c r="H41" s="456"/>
      <c r="I41" s="457"/>
      <c r="J41" s="457"/>
      <c r="K41" s="457"/>
      <c r="L41" s="458"/>
      <c r="M41" s="459"/>
      <c r="N41" s="460"/>
      <c r="O41" s="459"/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/>
      <c r="C42" s="453"/>
      <c r="D42" s="454"/>
      <c r="E42" s="455"/>
      <c r="F42" s="454"/>
      <c r="G42" s="455"/>
      <c r="H42" s="456"/>
      <c r="I42" s="457"/>
      <c r="J42" s="457"/>
      <c r="K42" s="457"/>
      <c r="L42" s="458"/>
      <c r="M42" s="459"/>
      <c r="N42" s="460"/>
      <c r="O42" s="459"/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/>
      <c r="C43" s="453"/>
      <c r="D43" s="454"/>
      <c r="E43" s="455"/>
      <c r="F43" s="454"/>
      <c r="G43" s="455"/>
      <c r="H43" s="456"/>
      <c r="I43" s="457"/>
      <c r="J43" s="457"/>
      <c r="K43" s="457"/>
      <c r="L43" s="458"/>
      <c r="M43" s="459"/>
      <c r="N43" s="460"/>
      <c r="O43" s="459"/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/>
      <c r="C44" s="453"/>
      <c r="D44" s="454"/>
      <c r="E44" s="455"/>
      <c r="F44" s="454"/>
      <c r="G44" s="455"/>
      <c r="H44" s="456"/>
      <c r="I44" s="457"/>
      <c r="J44" s="457"/>
      <c r="K44" s="457"/>
      <c r="L44" s="458"/>
      <c r="M44" s="459"/>
      <c r="N44" s="460"/>
      <c r="O44" s="459"/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/>
      <c r="C45" s="453"/>
      <c r="D45" s="454"/>
      <c r="E45" s="455"/>
      <c r="F45" s="454"/>
      <c r="G45" s="455"/>
      <c r="H45" s="456"/>
      <c r="I45" s="457"/>
      <c r="J45" s="457"/>
      <c r="K45" s="457"/>
      <c r="L45" s="458"/>
      <c r="M45" s="459"/>
      <c r="N45" s="460"/>
      <c r="O45" s="459"/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/>
      <c r="C46" s="453"/>
      <c r="D46" s="454"/>
      <c r="E46" s="455"/>
      <c r="F46" s="454"/>
      <c r="G46" s="455"/>
      <c r="H46" s="456"/>
      <c r="I46" s="457"/>
      <c r="J46" s="457"/>
      <c r="K46" s="457"/>
      <c r="L46" s="458"/>
      <c r="M46" s="459"/>
      <c r="N46" s="460"/>
      <c r="O46" s="459"/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452"/>
      <c r="C47" s="453"/>
      <c r="D47" s="454"/>
      <c r="E47" s="455"/>
      <c r="F47" s="454"/>
      <c r="G47" s="455"/>
      <c r="H47" s="456"/>
      <c r="I47" s="457"/>
      <c r="J47" s="457"/>
      <c r="K47" s="457"/>
      <c r="L47" s="458"/>
      <c r="M47" s="459"/>
      <c r="N47" s="460"/>
      <c r="O47" s="459"/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8" customHeight="1" x14ac:dyDescent="0.25">
      <c r="A48" s="79"/>
      <c r="B48" s="452"/>
      <c r="C48" s="453"/>
      <c r="D48" s="454"/>
      <c r="E48" s="455"/>
      <c r="F48" s="454"/>
      <c r="G48" s="455"/>
      <c r="H48" s="456"/>
      <c r="I48" s="457"/>
      <c r="J48" s="457"/>
      <c r="K48" s="457"/>
      <c r="L48" s="458"/>
      <c r="M48" s="459"/>
      <c r="N48" s="460"/>
      <c r="O48" s="459"/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8" customHeight="1" x14ac:dyDescent="0.25">
      <c r="A49" s="79"/>
      <c r="B49" s="452"/>
      <c r="C49" s="453"/>
      <c r="D49" s="454"/>
      <c r="E49" s="455"/>
      <c r="F49" s="454"/>
      <c r="G49" s="455"/>
      <c r="H49" s="456"/>
      <c r="I49" s="457"/>
      <c r="J49" s="457"/>
      <c r="K49" s="457"/>
      <c r="L49" s="458"/>
      <c r="M49" s="459"/>
      <c r="N49" s="460"/>
      <c r="O49" s="459"/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7.25" customHeight="1" x14ac:dyDescent="0.25">
      <c r="A50" s="79"/>
      <c r="B50" s="563"/>
      <c r="C50" s="564"/>
      <c r="D50" s="522"/>
      <c r="E50" s="523"/>
      <c r="F50" s="522"/>
      <c r="G50" s="523"/>
      <c r="H50" s="524"/>
      <c r="I50" s="521"/>
      <c r="J50" s="521"/>
      <c r="K50" s="521"/>
      <c r="L50" s="529"/>
      <c r="M50" s="527"/>
      <c r="N50" s="528"/>
      <c r="O50" s="527"/>
      <c r="P50" s="527"/>
      <c r="Q50" s="528"/>
      <c r="R50" s="525"/>
      <c r="S50" s="525"/>
      <c r="T50" s="525"/>
      <c r="U50" s="525"/>
      <c r="V50" s="525"/>
      <c r="W50" s="525"/>
      <c r="X50" s="525"/>
      <c r="Y50" s="526"/>
      <c r="Z50" s="78"/>
    </row>
    <row r="51" spans="1:29" ht="16.5" customHeight="1" thickBot="1" x14ac:dyDescent="0.3">
      <c r="A51" s="79"/>
      <c r="B51" s="568" t="s">
        <v>58</v>
      </c>
      <c r="C51" s="569"/>
      <c r="D51" s="569"/>
      <c r="E51" s="569"/>
      <c r="F51" s="569"/>
      <c r="G51" s="569"/>
      <c r="H51" s="569"/>
      <c r="I51" s="562">
        <v>2.35</v>
      </c>
      <c r="J51" s="562"/>
      <c r="K51" s="562"/>
      <c r="L51" s="555">
        <v>94</v>
      </c>
      <c r="M51" s="555"/>
      <c r="N51" s="555"/>
      <c r="O51" s="555">
        <v>6</v>
      </c>
      <c r="P51" s="555"/>
      <c r="Q51" s="555"/>
      <c r="R51" s="579"/>
      <c r="S51" s="579"/>
      <c r="T51" s="579"/>
      <c r="U51" s="579"/>
      <c r="V51" s="579"/>
      <c r="W51" s="579"/>
      <c r="X51" s="579"/>
      <c r="Y51" s="580"/>
      <c r="Z51" s="78"/>
    </row>
    <row r="52" spans="1:29" ht="25.5" customHeight="1" thickBot="1" x14ac:dyDescent="0.3">
      <c r="A52" s="79"/>
      <c r="B52" s="553" t="s">
        <v>59</v>
      </c>
      <c r="C52" s="554"/>
      <c r="D52" s="554"/>
      <c r="E52" s="554"/>
      <c r="F52" s="554"/>
      <c r="G52" s="554"/>
      <c r="H52" s="554"/>
      <c r="I52" s="565">
        <v>100</v>
      </c>
      <c r="J52" s="565"/>
      <c r="K52" s="565"/>
      <c r="L52" s="566"/>
      <c r="M52" s="566"/>
      <c r="N52" s="566"/>
      <c r="O52" s="566"/>
      <c r="P52" s="566"/>
      <c r="Q52" s="566"/>
      <c r="R52" s="566"/>
      <c r="S52" s="566"/>
      <c r="T52" s="566"/>
      <c r="U52" s="566"/>
      <c r="V52" s="566"/>
      <c r="W52" s="566"/>
      <c r="X52" s="566"/>
      <c r="Y52" s="567"/>
      <c r="Z52" s="78"/>
    </row>
    <row r="53" spans="1:29" ht="15" customHeight="1" x14ac:dyDescent="0.25">
      <c r="A53" s="77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5"/>
    </row>
    <row r="54" spans="1:29" ht="16.5" customHeight="1" x14ac:dyDescent="0.25">
      <c r="S54" s="74"/>
      <c r="T54" s="74"/>
      <c r="U54" s="74"/>
    </row>
    <row r="55" spans="1:29" ht="15.6" customHeight="1" x14ac:dyDescent="0.25">
      <c r="A55" s="73" t="s">
        <v>60</v>
      </c>
      <c r="B55" s="72" t="s">
        <v>61</v>
      </c>
      <c r="C55" s="71"/>
      <c r="D55" s="71"/>
      <c r="E55" s="71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U55" s="69"/>
      <c r="V55" s="68"/>
      <c r="W55" s="68"/>
      <c r="X55" s="68"/>
      <c r="Y55" s="68"/>
      <c r="Z55" s="67"/>
      <c r="AA55" s="53"/>
      <c r="AB55" s="53"/>
      <c r="AC55" s="53"/>
    </row>
    <row r="56" spans="1:29" ht="26.4" customHeight="1" x14ac:dyDescent="0.25">
      <c r="A56" s="559" t="s">
        <v>62</v>
      </c>
      <c r="B56" s="560"/>
      <c r="C56" s="560"/>
      <c r="D56" s="560"/>
      <c r="E56" s="560"/>
      <c r="F56" s="560"/>
      <c r="G56" s="560"/>
      <c r="H56" s="560"/>
      <c r="I56" s="560"/>
      <c r="J56" s="560"/>
      <c r="K56" s="560"/>
      <c r="L56" s="560"/>
      <c r="M56" s="560"/>
      <c r="N56" s="560"/>
      <c r="O56" s="560"/>
      <c r="P56" s="560"/>
      <c r="Q56" s="561"/>
      <c r="R56" s="470" t="s">
        <v>63</v>
      </c>
      <c r="S56" s="471"/>
      <c r="T56" s="472"/>
      <c r="U56" s="530" t="s">
        <v>82</v>
      </c>
      <c r="V56" s="531"/>
      <c r="W56" s="531"/>
      <c r="X56" s="532"/>
      <c r="Y56" s="532"/>
      <c r="Z56" s="533"/>
      <c r="AA56" s="53"/>
      <c r="AB56" s="53"/>
      <c r="AC56" s="53"/>
    </row>
    <row r="57" spans="1:29" ht="15.6" customHeight="1" x14ac:dyDescent="0.25">
      <c r="A57" s="473" t="s">
        <v>64</v>
      </c>
      <c r="B57" s="474"/>
      <c r="C57" s="474"/>
      <c r="D57" s="474"/>
      <c r="E57" s="474"/>
      <c r="F57" s="474"/>
      <c r="G57" s="474"/>
      <c r="H57" s="474"/>
      <c r="I57" s="474"/>
      <c r="J57" s="474"/>
      <c r="K57" s="474"/>
      <c r="L57" s="474"/>
      <c r="M57" s="474"/>
      <c r="N57" s="474"/>
      <c r="O57" s="474"/>
      <c r="P57" s="474"/>
      <c r="Q57" s="475"/>
      <c r="R57" s="470" t="s">
        <v>65</v>
      </c>
      <c r="S57" s="471"/>
      <c r="T57" s="472"/>
      <c r="U57" s="534" t="s">
        <v>81</v>
      </c>
      <c r="V57" s="535"/>
      <c r="W57" s="535"/>
      <c r="X57" s="536"/>
      <c r="Y57" s="536"/>
      <c r="Z57" s="537"/>
      <c r="AA57" s="53"/>
      <c r="AB57" s="53"/>
      <c r="AC57" s="53"/>
    </row>
    <row r="58" spans="1:29" ht="15.6" customHeight="1" x14ac:dyDescent="0.25">
      <c r="A58" s="476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8"/>
      <c r="R58" s="470"/>
      <c r="S58" s="471"/>
      <c r="T58" s="472"/>
      <c r="U58" s="538"/>
      <c r="V58" s="539"/>
      <c r="W58" s="539"/>
      <c r="X58" s="540"/>
      <c r="Y58" s="540"/>
      <c r="Z58" s="541"/>
      <c r="AA58" s="53"/>
      <c r="AB58" s="53"/>
      <c r="AC58" s="53"/>
    </row>
    <row r="59" spans="1:29" ht="15.6" customHeight="1" x14ac:dyDescent="0.25">
      <c r="A59" s="66" t="s">
        <v>67</v>
      </c>
      <c r="B59" s="65" t="s">
        <v>68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64"/>
      <c r="R59" s="470"/>
      <c r="S59" s="471"/>
      <c r="T59" s="472"/>
      <c r="U59" s="542"/>
      <c r="V59" s="543"/>
      <c r="W59" s="543"/>
      <c r="X59" s="544"/>
      <c r="Y59" s="544"/>
      <c r="Z59" s="545"/>
      <c r="AA59" s="53"/>
      <c r="AB59" s="53"/>
      <c r="AC59" s="53"/>
    </row>
    <row r="60" spans="1:29" ht="15.6" customHeight="1" x14ac:dyDescent="0.25">
      <c r="A60" s="547"/>
      <c r="B60" s="548"/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8"/>
      <c r="O60" s="548"/>
      <c r="P60" s="548"/>
      <c r="Q60" s="549"/>
      <c r="R60" s="470" t="s">
        <v>69</v>
      </c>
      <c r="S60" s="471"/>
      <c r="T60" s="472"/>
      <c r="U60" s="63"/>
      <c r="V60" s="62"/>
      <c r="W60" s="62"/>
      <c r="X60" s="62"/>
      <c r="Y60" s="62"/>
      <c r="Z60" s="61"/>
      <c r="AA60" s="53"/>
      <c r="AB60" s="53"/>
      <c r="AC60" s="53"/>
    </row>
    <row r="61" spans="1:29" ht="15.6" customHeight="1" x14ac:dyDescent="0.25">
      <c r="A61" s="547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9"/>
      <c r="R61" s="470"/>
      <c r="S61" s="471"/>
      <c r="T61" s="472"/>
      <c r="U61" s="60"/>
      <c r="V61" s="539"/>
      <c r="W61" s="539"/>
      <c r="X61" s="539"/>
      <c r="Y61" s="539"/>
      <c r="Z61" s="59"/>
      <c r="AA61" s="53"/>
      <c r="AB61" s="53"/>
      <c r="AC61" s="53"/>
    </row>
    <row r="62" spans="1:29" ht="15.6" customHeight="1" x14ac:dyDescent="0.25">
      <c r="A62" s="547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549"/>
      <c r="R62" s="470"/>
      <c r="S62" s="471"/>
      <c r="T62" s="472"/>
      <c r="U62" s="60"/>
      <c r="V62" s="539"/>
      <c r="W62" s="539"/>
      <c r="X62" s="539"/>
      <c r="Y62" s="539"/>
      <c r="Z62" s="59"/>
      <c r="AA62" s="53"/>
      <c r="AB62" s="53"/>
      <c r="AC62" s="53"/>
    </row>
    <row r="63" spans="1:29" ht="15.6" customHeight="1" x14ac:dyDescent="0.25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2"/>
      <c r="R63" s="518"/>
      <c r="S63" s="519"/>
      <c r="T63" s="520"/>
      <c r="U63" s="58"/>
      <c r="V63" s="57"/>
      <c r="W63" s="57"/>
      <c r="X63" s="57"/>
      <c r="Y63" s="57"/>
      <c r="Z63" s="56"/>
      <c r="AA63" s="53"/>
      <c r="AB63" s="53"/>
      <c r="AC63" s="53"/>
    </row>
    <row r="64" spans="1:29" ht="16.5" customHeight="1" x14ac:dyDescent="0.25">
      <c r="R64" s="55"/>
      <c r="S64" s="55"/>
      <c r="T64" s="55"/>
      <c r="U64" s="54"/>
      <c r="V64" s="54"/>
      <c r="W64" s="54"/>
      <c r="X64" s="54"/>
      <c r="Y64" s="54"/>
      <c r="Z64" s="54"/>
      <c r="AA64" s="53"/>
      <c r="AB64" s="53"/>
      <c r="AC64" s="53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9676-F4CD-4A16-B212-DFFF3B6B83A0}">
  <sheetPr>
    <pageSetUpPr fitToPage="1"/>
  </sheetPr>
  <dimension ref="A1:AN64"/>
  <sheetViews>
    <sheetView topLeftCell="A2" workbookViewId="0">
      <selection activeCell="G11" sqref="G11:L11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93</v>
      </c>
      <c r="V1" s="503"/>
      <c r="W1" s="503"/>
      <c r="X1" s="503"/>
      <c r="Y1" s="503"/>
      <c r="Z1" s="504"/>
    </row>
    <row r="2" spans="1:40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40</v>
      </c>
      <c r="J5" s="468"/>
      <c r="K5" s="469"/>
      <c r="L5" s="514" t="s">
        <v>3</v>
      </c>
      <c r="M5" s="515"/>
      <c r="N5" s="515"/>
      <c r="O5" s="516"/>
      <c r="P5" s="499" t="s">
        <v>235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90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234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146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94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17" t="s">
        <v>234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774" t="s">
        <v>233</v>
      </c>
      <c r="T13" s="774"/>
      <c r="U13" s="774"/>
      <c r="V13" s="774"/>
      <c r="W13" s="774"/>
      <c r="X13" s="774"/>
      <c r="Y13" s="774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97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165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164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232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8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8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8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2.3260000000000001</v>
      </c>
      <c r="J29" s="457"/>
      <c r="K29" s="457"/>
      <c r="L29" s="458">
        <v>93.8</v>
      </c>
      <c r="M29" s="459"/>
      <c r="N29" s="460"/>
      <c r="O29" s="459">
        <v>6.2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8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2.306</v>
      </c>
      <c r="J30" s="457"/>
      <c r="K30" s="457"/>
      <c r="L30" s="458">
        <v>93</v>
      </c>
      <c r="M30" s="459"/>
      <c r="N30" s="460"/>
      <c r="O30" s="459">
        <v>7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8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2.347</v>
      </c>
      <c r="J31" s="457"/>
      <c r="K31" s="457"/>
      <c r="L31" s="458">
        <v>94.6</v>
      </c>
      <c r="M31" s="459"/>
      <c r="N31" s="460"/>
      <c r="O31" s="459">
        <v>5.4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8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2.3330000000000002</v>
      </c>
      <c r="J32" s="457"/>
      <c r="K32" s="457"/>
      <c r="L32" s="458">
        <v>94.1</v>
      </c>
      <c r="M32" s="459"/>
      <c r="N32" s="460"/>
      <c r="O32" s="459">
        <v>5.9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8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2.323</v>
      </c>
      <c r="J33" s="457"/>
      <c r="K33" s="457"/>
      <c r="L33" s="458">
        <v>93.7</v>
      </c>
      <c r="M33" s="459"/>
      <c r="N33" s="460"/>
      <c r="O33" s="459">
        <v>6.3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8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2.3149999999999999</v>
      </c>
      <c r="J34" s="457"/>
      <c r="K34" s="457"/>
      <c r="L34" s="458">
        <v>93.3</v>
      </c>
      <c r="M34" s="459"/>
      <c r="N34" s="460"/>
      <c r="O34" s="459">
        <v>6.7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8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2.3159999999999998</v>
      </c>
      <c r="J35" s="457"/>
      <c r="K35" s="457"/>
      <c r="L35" s="458">
        <v>93.4</v>
      </c>
      <c r="M35" s="459"/>
      <c r="N35" s="460"/>
      <c r="O35" s="459">
        <v>6.6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8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2.3479999999999999</v>
      </c>
      <c r="J36" s="457"/>
      <c r="K36" s="457"/>
      <c r="L36" s="458">
        <v>94.7</v>
      </c>
      <c r="M36" s="459"/>
      <c r="N36" s="460"/>
      <c r="O36" s="459">
        <v>5.3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8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2.3530000000000002</v>
      </c>
      <c r="J37" s="457"/>
      <c r="K37" s="457"/>
      <c r="L37" s="458">
        <v>94.9</v>
      </c>
      <c r="M37" s="459"/>
      <c r="N37" s="460"/>
      <c r="O37" s="459">
        <v>5.0999999999999996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8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2.3010000000000002</v>
      </c>
      <c r="J38" s="457"/>
      <c r="K38" s="457"/>
      <c r="L38" s="458">
        <v>92.8</v>
      </c>
      <c r="M38" s="459"/>
      <c r="N38" s="460"/>
      <c r="O38" s="459">
        <v>7.2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8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2.3149999999999999</v>
      </c>
      <c r="J39" s="457"/>
      <c r="K39" s="457"/>
      <c r="L39" s="458">
        <v>93.3</v>
      </c>
      <c r="M39" s="459"/>
      <c r="N39" s="460"/>
      <c r="O39" s="459">
        <v>6.7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8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2.2999999999999998</v>
      </c>
      <c r="J40" s="457"/>
      <c r="K40" s="457"/>
      <c r="L40" s="458">
        <v>92.7</v>
      </c>
      <c r="M40" s="459"/>
      <c r="N40" s="460"/>
      <c r="O40" s="459">
        <v>7.3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8" customHeight="1" x14ac:dyDescent="0.25">
      <c r="A41" s="79"/>
      <c r="B41" s="452"/>
      <c r="C41" s="453"/>
      <c r="D41" s="454"/>
      <c r="E41" s="455"/>
      <c r="F41" s="454"/>
      <c r="G41" s="455"/>
      <c r="H41" s="456"/>
      <c r="I41" s="457"/>
      <c r="J41" s="457"/>
      <c r="K41" s="457"/>
      <c r="L41" s="458"/>
      <c r="M41" s="459"/>
      <c r="N41" s="460"/>
      <c r="O41" s="459"/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8" customHeight="1" x14ac:dyDescent="0.25">
      <c r="A42" s="79"/>
      <c r="B42" s="452"/>
      <c r="C42" s="453"/>
      <c r="D42" s="454"/>
      <c r="E42" s="455"/>
      <c r="F42" s="454"/>
      <c r="G42" s="455"/>
      <c r="H42" s="456"/>
      <c r="I42" s="457"/>
      <c r="J42" s="457"/>
      <c r="K42" s="457"/>
      <c r="L42" s="458"/>
      <c r="M42" s="459"/>
      <c r="N42" s="460"/>
      <c r="O42" s="459"/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8" customHeight="1" x14ac:dyDescent="0.25">
      <c r="A43" s="79"/>
      <c r="B43" s="452"/>
      <c r="C43" s="453"/>
      <c r="D43" s="454"/>
      <c r="E43" s="455"/>
      <c r="F43" s="454"/>
      <c r="G43" s="455"/>
      <c r="H43" s="456"/>
      <c r="I43" s="457"/>
      <c r="J43" s="457"/>
      <c r="K43" s="457"/>
      <c r="L43" s="458"/>
      <c r="M43" s="459"/>
      <c r="N43" s="460"/>
      <c r="O43" s="459"/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8" customHeight="1" x14ac:dyDescent="0.25">
      <c r="A44" s="79"/>
      <c r="B44" s="452"/>
      <c r="C44" s="453"/>
      <c r="D44" s="454"/>
      <c r="E44" s="455"/>
      <c r="F44" s="454"/>
      <c r="G44" s="455"/>
      <c r="H44" s="456"/>
      <c r="I44" s="457"/>
      <c r="J44" s="457"/>
      <c r="K44" s="457"/>
      <c r="L44" s="458"/>
      <c r="M44" s="459"/>
      <c r="N44" s="460"/>
      <c r="O44" s="459"/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8" customHeight="1" x14ac:dyDescent="0.25">
      <c r="A45" s="79"/>
      <c r="B45" s="452"/>
      <c r="C45" s="453"/>
      <c r="D45" s="454"/>
      <c r="E45" s="455"/>
      <c r="F45" s="454"/>
      <c r="G45" s="455"/>
      <c r="H45" s="456"/>
      <c r="I45" s="457"/>
      <c r="J45" s="457"/>
      <c r="K45" s="457"/>
      <c r="L45" s="458"/>
      <c r="M45" s="459"/>
      <c r="N45" s="460"/>
      <c r="O45" s="459"/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8" customHeight="1" x14ac:dyDescent="0.25">
      <c r="A46" s="79"/>
      <c r="B46" s="452"/>
      <c r="C46" s="453"/>
      <c r="D46" s="454"/>
      <c r="E46" s="455"/>
      <c r="F46" s="454"/>
      <c r="G46" s="455"/>
      <c r="H46" s="456"/>
      <c r="I46" s="457"/>
      <c r="J46" s="457"/>
      <c r="K46" s="457"/>
      <c r="L46" s="458"/>
      <c r="M46" s="459"/>
      <c r="N46" s="460"/>
      <c r="O46" s="459"/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8" customHeight="1" x14ac:dyDescent="0.25">
      <c r="A47" s="79"/>
      <c r="B47" s="452"/>
      <c r="C47" s="453"/>
      <c r="D47" s="454"/>
      <c r="E47" s="455"/>
      <c r="F47" s="454"/>
      <c r="G47" s="455"/>
      <c r="H47" s="456"/>
      <c r="I47" s="457"/>
      <c r="J47" s="457"/>
      <c r="K47" s="457"/>
      <c r="L47" s="458"/>
      <c r="M47" s="459"/>
      <c r="N47" s="460"/>
      <c r="O47" s="459"/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8" customHeight="1" x14ac:dyDescent="0.25">
      <c r="A48" s="79"/>
      <c r="B48" s="452"/>
      <c r="C48" s="453"/>
      <c r="D48" s="454"/>
      <c r="E48" s="455"/>
      <c r="F48" s="454"/>
      <c r="G48" s="455"/>
      <c r="H48" s="456"/>
      <c r="I48" s="457"/>
      <c r="J48" s="457"/>
      <c r="K48" s="457"/>
      <c r="L48" s="458"/>
      <c r="M48" s="459"/>
      <c r="N48" s="460"/>
      <c r="O48" s="459"/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8" customHeight="1" x14ac:dyDescent="0.25">
      <c r="A49" s="79"/>
      <c r="B49" s="452"/>
      <c r="C49" s="453"/>
      <c r="D49" s="454"/>
      <c r="E49" s="455"/>
      <c r="F49" s="454"/>
      <c r="G49" s="455"/>
      <c r="H49" s="456"/>
      <c r="I49" s="457"/>
      <c r="J49" s="457"/>
      <c r="K49" s="457"/>
      <c r="L49" s="458"/>
      <c r="M49" s="459"/>
      <c r="N49" s="460"/>
      <c r="O49" s="459"/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7.25" customHeight="1" x14ac:dyDescent="0.25">
      <c r="A50" s="79"/>
      <c r="B50" s="563"/>
      <c r="C50" s="564"/>
      <c r="D50" s="522"/>
      <c r="E50" s="523"/>
      <c r="F50" s="522"/>
      <c r="G50" s="523"/>
      <c r="H50" s="524"/>
      <c r="I50" s="521"/>
      <c r="J50" s="521"/>
      <c r="K50" s="521"/>
      <c r="L50" s="529"/>
      <c r="M50" s="527"/>
      <c r="N50" s="528"/>
      <c r="O50" s="527"/>
      <c r="P50" s="527"/>
      <c r="Q50" s="528"/>
      <c r="R50" s="525"/>
      <c r="S50" s="525"/>
      <c r="T50" s="525"/>
      <c r="U50" s="525"/>
      <c r="V50" s="525"/>
      <c r="W50" s="525"/>
      <c r="X50" s="525"/>
      <c r="Y50" s="526"/>
      <c r="Z50" s="78"/>
    </row>
    <row r="51" spans="1:29" ht="16.5" customHeight="1" thickBot="1" x14ac:dyDescent="0.3">
      <c r="A51" s="79"/>
      <c r="B51" s="568" t="s">
        <v>58</v>
      </c>
      <c r="C51" s="569"/>
      <c r="D51" s="569"/>
      <c r="E51" s="569"/>
      <c r="F51" s="569"/>
      <c r="G51" s="569"/>
      <c r="H51" s="569"/>
      <c r="I51" s="562">
        <v>2.3199999999999998</v>
      </c>
      <c r="J51" s="562"/>
      <c r="K51" s="562"/>
      <c r="L51" s="555">
        <v>93.69</v>
      </c>
      <c r="M51" s="555"/>
      <c r="N51" s="555"/>
      <c r="O51" s="555">
        <v>6.31</v>
      </c>
      <c r="P51" s="555"/>
      <c r="Q51" s="555"/>
      <c r="R51" s="579"/>
      <c r="S51" s="579"/>
      <c r="T51" s="579"/>
      <c r="U51" s="579"/>
      <c r="V51" s="579"/>
      <c r="W51" s="579"/>
      <c r="X51" s="579"/>
      <c r="Y51" s="580"/>
      <c r="Z51" s="78"/>
    </row>
    <row r="52" spans="1:29" ht="25.5" customHeight="1" thickBot="1" x14ac:dyDescent="0.3">
      <c r="A52" s="79"/>
      <c r="B52" s="553" t="s">
        <v>59</v>
      </c>
      <c r="C52" s="554"/>
      <c r="D52" s="554"/>
      <c r="E52" s="554"/>
      <c r="F52" s="554"/>
      <c r="G52" s="554"/>
      <c r="H52" s="554"/>
      <c r="I52" s="565">
        <v>100</v>
      </c>
      <c r="J52" s="565"/>
      <c r="K52" s="565"/>
      <c r="L52" s="566"/>
      <c r="M52" s="566"/>
      <c r="N52" s="566"/>
      <c r="O52" s="566"/>
      <c r="P52" s="566"/>
      <c r="Q52" s="566"/>
      <c r="R52" s="566"/>
      <c r="S52" s="566"/>
      <c r="T52" s="566"/>
      <c r="U52" s="566"/>
      <c r="V52" s="566"/>
      <c r="W52" s="566"/>
      <c r="X52" s="566"/>
      <c r="Y52" s="567"/>
      <c r="Z52" s="78"/>
    </row>
    <row r="53" spans="1:29" ht="15" customHeight="1" x14ac:dyDescent="0.25">
      <c r="A53" s="77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5"/>
    </row>
    <row r="54" spans="1:29" ht="16.5" customHeight="1" x14ac:dyDescent="0.25">
      <c r="S54" s="74"/>
      <c r="T54" s="74"/>
      <c r="U54" s="74"/>
    </row>
    <row r="55" spans="1:29" ht="15.6" customHeight="1" x14ac:dyDescent="0.25">
      <c r="A55" s="73" t="s">
        <v>60</v>
      </c>
      <c r="B55" s="72" t="s">
        <v>61</v>
      </c>
      <c r="C55" s="71"/>
      <c r="D55" s="71"/>
      <c r="E55" s="71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U55" s="69"/>
      <c r="V55" s="68"/>
      <c r="W55" s="68"/>
      <c r="X55" s="68"/>
      <c r="Y55" s="68"/>
      <c r="Z55" s="67"/>
      <c r="AA55" s="53"/>
      <c r="AB55" s="53"/>
      <c r="AC55" s="53"/>
    </row>
    <row r="56" spans="1:29" ht="26.4" customHeight="1" x14ac:dyDescent="0.25">
      <c r="A56" s="559" t="s">
        <v>62</v>
      </c>
      <c r="B56" s="560"/>
      <c r="C56" s="560"/>
      <c r="D56" s="560"/>
      <c r="E56" s="560"/>
      <c r="F56" s="560"/>
      <c r="G56" s="560"/>
      <c r="H56" s="560"/>
      <c r="I56" s="560"/>
      <c r="J56" s="560"/>
      <c r="K56" s="560"/>
      <c r="L56" s="560"/>
      <c r="M56" s="560"/>
      <c r="N56" s="560"/>
      <c r="O56" s="560"/>
      <c r="P56" s="560"/>
      <c r="Q56" s="561"/>
      <c r="R56" s="470" t="s">
        <v>63</v>
      </c>
      <c r="S56" s="471"/>
      <c r="T56" s="472"/>
      <c r="U56" s="530" t="s">
        <v>82</v>
      </c>
      <c r="V56" s="531"/>
      <c r="W56" s="531"/>
      <c r="X56" s="532"/>
      <c r="Y56" s="532"/>
      <c r="Z56" s="533"/>
      <c r="AA56" s="53"/>
      <c r="AB56" s="53"/>
      <c r="AC56" s="53"/>
    </row>
    <row r="57" spans="1:29" ht="15.6" customHeight="1" x14ac:dyDescent="0.25">
      <c r="A57" s="473" t="s">
        <v>64</v>
      </c>
      <c r="B57" s="474"/>
      <c r="C57" s="474"/>
      <c r="D57" s="474"/>
      <c r="E57" s="474"/>
      <c r="F57" s="474"/>
      <c r="G57" s="474"/>
      <c r="H57" s="474"/>
      <c r="I57" s="474"/>
      <c r="J57" s="474"/>
      <c r="K57" s="474"/>
      <c r="L57" s="474"/>
      <c r="M57" s="474"/>
      <c r="N57" s="474"/>
      <c r="O57" s="474"/>
      <c r="P57" s="474"/>
      <c r="Q57" s="475"/>
      <c r="R57" s="470" t="s">
        <v>65</v>
      </c>
      <c r="S57" s="471"/>
      <c r="T57" s="472"/>
      <c r="U57" s="534" t="s">
        <v>81</v>
      </c>
      <c r="V57" s="535"/>
      <c r="W57" s="535"/>
      <c r="X57" s="536"/>
      <c r="Y57" s="536"/>
      <c r="Z57" s="537"/>
      <c r="AA57" s="53"/>
      <c r="AB57" s="53"/>
      <c r="AC57" s="53"/>
    </row>
    <row r="58" spans="1:29" ht="15.6" customHeight="1" x14ac:dyDescent="0.25">
      <c r="A58" s="476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8"/>
      <c r="R58" s="470"/>
      <c r="S58" s="471"/>
      <c r="T58" s="472"/>
      <c r="U58" s="538"/>
      <c r="V58" s="539"/>
      <c r="W58" s="539"/>
      <c r="X58" s="540"/>
      <c r="Y58" s="540"/>
      <c r="Z58" s="541"/>
      <c r="AA58" s="53"/>
      <c r="AB58" s="53"/>
      <c r="AC58" s="53"/>
    </row>
    <row r="59" spans="1:29" ht="15.6" customHeight="1" x14ac:dyDescent="0.25">
      <c r="A59" s="66" t="s">
        <v>67</v>
      </c>
      <c r="B59" s="65" t="s">
        <v>68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64"/>
      <c r="R59" s="470"/>
      <c r="S59" s="471"/>
      <c r="T59" s="472"/>
      <c r="U59" s="542"/>
      <c r="V59" s="543"/>
      <c r="W59" s="543"/>
      <c r="X59" s="544"/>
      <c r="Y59" s="544"/>
      <c r="Z59" s="545"/>
      <c r="AA59" s="53"/>
      <c r="AB59" s="53"/>
      <c r="AC59" s="53"/>
    </row>
    <row r="60" spans="1:29" ht="15.6" customHeight="1" x14ac:dyDescent="0.25">
      <c r="A60" s="547"/>
      <c r="B60" s="548"/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8"/>
      <c r="O60" s="548"/>
      <c r="P60" s="548"/>
      <c r="Q60" s="549"/>
      <c r="R60" s="470" t="s">
        <v>69</v>
      </c>
      <c r="S60" s="471"/>
      <c r="T60" s="472"/>
      <c r="U60" s="63"/>
      <c r="V60" s="62"/>
      <c r="W60" s="62"/>
      <c r="X60" s="62"/>
      <c r="Y60" s="62"/>
      <c r="Z60" s="61"/>
      <c r="AA60" s="53"/>
      <c r="AB60" s="53"/>
      <c r="AC60" s="53"/>
    </row>
    <row r="61" spans="1:29" ht="15.6" customHeight="1" x14ac:dyDescent="0.25">
      <c r="A61" s="547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9"/>
      <c r="R61" s="470"/>
      <c r="S61" s="471"/>
      <c r="T61" s="472"/>
      <c r="U61" s="60"/>
      <c r="V61" s="539"/>
      <c r="W61" s="539"/>
      <c r="X61" s="539"/>
      <c r="Y61" s="539"/>
      <c r="Z61" s="59"/>
      <c r="AA61" s="53"/>
      <c r="AB61" s="53"/>
      <c r="AC61" s="53"/>
    </row>
    <row r="62" spans="1:29" ht="15.6" customHeight="1" x14ac:dyDescent="0.25">
      <c r="A62" s="547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549"/>
      <c r="R62" s="470"/>
      <c r="S62" s="471"/>
      <c r="T62" s="472"/>
      <c r="U62" s="60"/>
      <c r="V62" s="539"/>
      <c r="W62" s="539"/>
      <c r="X62" s="539"/>
      <c r="Y62" s="539"/>
      <c r="Z62" s="59"/>
      <c r="AA62" s="53"/>
      <c r="AB62" s="53"/>
      <c r="AC62" s="53"/>
    </row>
    <row r="63" spans="1:29" ht="15.6" customHeight="1" x14ac:dyDescent="0.25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2"/>
      <c r="R63" s="518"/>
      <c r="S63" s="519"/>
      <c r="T63" s="520"/>
      <c r="U63" s="58"/>
      <c r="V63" s="57"/>
      <c r="W63" s="57"/>
      <c r="X63" s="57"/>
      <c r="Y63" s="57"/>
      <c r="Z63" s="56"/>
      <c r="AA63" s="53"/>
      <c r="AB63" s="53"/>
      <c r="AC63" s="53"/>
    </row>
    <row r="64" spans="1:29" ht="16.5" customHeight="1" x14ac:dyDescent="0.25">
      <c r="R64" s="55"/>
      <c r="S64" s="55"/>
      <c r="T64" s="55"/>
      <c r="U64" s="54"/>
      <c r="V64" s="54"/>
      <c r="W64" s="54"/>
      <c r="X64" s="54"/>
      <c r="Y64" s="54"/>
      <c r="Z64" s="54"/>
      <c r="AA64" s="53"/>
      <c r="AB64" s="53"/>
      <c r="AC64" s="53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BD18-0551-4E10-A1C6-68AC68E93038}">
  <sheetPr>
    <pageSetUpPr fitToPage="1"/>
  </sheetPr>
  <dimension ref="A1:AN64"/>
  <sheetViews>
    <sheetView workbookViewId="0">
      <selection activeCell="R48" sqref="R48:Y48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39</v>
      </c>
      <c r="J5" s="710"/>
      <c r="K5" s="711"/>
      <c r="L5" s="752" t="s">
        <v>3</v>
      </c>
      <c r="M5" s="753"/>
      <c r="N5" s="753"/>
      <c r="O5" s="754"/>
      <c r="P5" s="737" t="s">
        <v>224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225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229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192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225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200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228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227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2.3239999999999998</v>
      </c>
      <c r="J29" s="632"/>
      <c r="K29" s="632"/>
      <c r="L29" s="633">
        <v>93.7</v>
      </c>
      <c r="M29" s="634"/>
      <c r="N29" s="635"/>
      <c r="O29" s="634">
        <v>6.3</v>
      </c>
      <c r="P29" s="634"/>
      <c r="Q29" s="635"/>
      <c r="R29" s="775" t="s">
        <v>230</v>
      </c>
      <c r="S29" s="776"/>
      <c r="T29" s="776"/>
      <c r="U29" s="776"/>
      <c r="V29" s="776"/>
      <c r="W29" s="776"/>
      <c r="X29" s="776"/>
      <c r="Y29" s="77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2.3359999999999999</v>
      </c>
      <c r="J30" s="632"/>
      <c r="K30" s="632"/>
      <c r="L30" s="633">
        <v>94.2</v>
      </c>
      <c r="M30" s="634"/>
      <c r="N30" s="635"/>
      <c r="O30" s="634">
        <v>5.8</v>
      </c>
      <c r="P30" s="634"/>
      <c r="Q30" s="635"/>
      <c r="R30" s="778"/>
      <c r="S30" s="779"/>
      <c r="T30" s="779"/>
      <c r="U30" s="779"/>
      <c r="V30" s="779"/>
      <c r="W30" s="779"/>
      <c r="X30" s="779"/>
      <c r="Y30" s="780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2.2959999999999998</v>
      </c>
      <c r="J31" s="632"/>
      <c r="K31" s="632"/>
      <c r="L31" s="633">
        <v>92.6</v>
      </c>
      <c r="M31" s="634"/>
      <c r="N31" s="635"/>
      <c r="O31" s="634">
        <v>7.4</v>
      </c>
      <c r="P31" s="634"/>
      <c r="Q31" s="635"/>
      <c r="R31" s="778"/>
      <c r="S31" s="779"/>
      <c r="T31" s="779"/>
      <c r="U31" s="779"/>
      <c r="V31" s="779"/>
      <c r="W31" s="779"/>
      <c r="X31" s="779"/>
      <c r="Y31" s="780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2.2559999999999998</v>
      </c>
      <c r="J32" s="632"/>
      <c r="K32" s="632"/>
      <c r="L32" s="633">
        <v>91</v>
      </c>
      <c r="M32" s="634"/>
      <c r="N32" s="635"/>
      <c r="O32" s="634">
        <v>9</v>
      </c>
      <c r="P32" s="634"/>
      <c r="Q32" s="635"/>
      <c r="R32" s="778"/>
      <c r="S32" s="779"/>
      <c r="T32" s="779"/>
      <c r="U32" s="779"/>
      <c r="V32" s="779"/>
      <c r="W32" s="779"/>
      <c r="X32" s="779"/>
      <c r="Y32" s="780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2.266</v>
      </c>
      <c r="J33" s="632"/>
      <c r="K33" s="632"/>
      <c r="L33" s="633">
        <v>91.4</v>
      </c>
      <c r="M33" s="634"/>
      <c r="N33" s="635"/>
      <c r="O33" s="634">
        <v>8.6</v>
      </c>
      <c r="P33" s="634"/>
      <c r="Q33" s="635"/>
      <c r="R33" s="778"/>
      <c r="S33" s="779"/>
      <c r="T33" s="779"/>
      <c r="U33" s="779"/>
      <c r="V33" s="779"/>
      <c r="W33" s="779"/>
      <c r="X33" s="779"/>
      <c r="Y33" s="780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2.2759999999999998</v>
      </c>
      <c r="J34" s="632"/>
      <c r="K34" s="632"/>
      <c r="L34" s="633">
        <v>91.8</v>
      </c>
      <c r="M34" s="634"/>
      <c r="N34" s="635"/>
      <c r="O34" s="634">
        <v>8.1999999999999993</v>
      </c>
      <c r="P34" s="634"/>
      <c r="Q34" s="635"/>
      <c r="R34" s="778"/>
      <c r="S34" s="779"/>
      <c r="T34" s="779"/>
      <c r="U34" s="779"/>
      <c r="V34" s="779"/>
      <c r="W34" s="779"/>
      <c r="X34" s="779"/>
      <c r="Y34" s="780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2.3039999999999998</v>
      </c>
      <c r="J35" s="632"/>
      <c r="K35" s="632"/>
      <c r="L35" s="633">
        <v>92.9</v>
      </c>
      <c r="M35" s="634"/>
      <c r="N35" s="635"/>
      <c r="O35" s="634">
        <v>7.1</v>
      </c>
      <c r="P35" s="634"/>
      <c r="Q35" s="635"/>
      <c r="R35" s="778"/>
      <c r="S35" s="779"/>
      <c r="T35" s="779"/>
      <c r="U35" s="779"/>
      <c r="V35" s="779"/>
      <c r="W35" s="779"/>
      <c r="X35" s="779"/>
      <c r="Y35" s="780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2.278</v>
      </c>
      <c r="J36" s="632"/>
      <c r="K36" s="632"/>
      <c r="L36" s="633">
        <v>91.9</v>
      </c>
      <c r="M36" s="634"/>
      <c r="N36" s="635"/>
      <c r="O36" s="634">
        <v>8.1</v>
      </c>
      <c r="P36" s="634"/>
      <c r="Q36" s="635"/>
      <c r="R36" s="778"/>
      <c r="S36" s="779"/>
      <c r="T36" s="779"/>
      <c r="U36" s="779"/>
      <c r="V36" s="779"/>
      <c r="W36" s="779"/>
      <c r="X36" s="779"/>
      <c r="Y36" s="780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2.27</v>
      </c>
      <c r="J37" s="632"/>
      <c r="K37" s="632"/>
      <c r="L37" s="633">
        <v>91.5</v>
      </c>
      <c r="M37" s="634"/>
      <c r="N37" s="635"/>
      <c r="O37" s="634">
        <v>8.5</v>
      </c>
      <c r="P37" s="634"/>
      <c r="Q37" s="635"/>
      <c r="R37" s="781"/>
      <c r="S37" s="782"/>
      <c r="T37" s="782"/>
      <c r="U37" s="782"/>
      <c r="V37" s="782"/>
      <c r="W37" s="782"/>
      <c r="X37" s="782"/>
      <c r="Y37" s="783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2.2730000000000001</v>
      </c>
      <c r="J38" s="632"/>
      <c r="K38" s="632"/>
      <c r="L38" s="633">
        <v>91.7</v>
      </c>
      <c r="M38" s="634"/>
      <c r="N38" s="635"/>
      <c r="O38" s="634">
        <v>8.3000000000000007</v>
      </c>
      <c r="P38" s="634"/>
      <c r="Q38" s="635"/>
      <c r="R38" s="775" t="s">
        <v>231</v>
      </c>
      <c r="S38" s="776"/>
      <c r="T38" s="776"/>
      <c r="U38" s="776"/>
      <c r="V38" s="776"/>
      <c r="W38" s="776"/>
      <c r="X38" s="776"/>
      <c r="Y38" s="77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2.2749999999999999</v>
      </c>
      <c r="J39" s="632"/>
      <c r="K39" s="632"/>
      <c r="L39" s="633">
        <v>91.7</v>
      </c>
      <c r="M39" s="634"/>
      <c r="N39" s="635"/>
      <c r="O39" s="634">
        <v>8.3000000000000007</v>
      </c>
      <c r="P39" s="634"/>
      <c r="Q39" s="635"/>
      <c r="R39" s="778"/>
      <c r="S39" s="779"/>
      <c r="T39" s="779"/>
      <c r="U39" s="779"/>
      <c r="V39" s="779"/>
      <c r="W39" s="779"/>
      <c r="X39" s="779"/>
      <c r="Y39" s="780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2.319</v>
      </c>
      <c r="J40" s="632"/>
      <c r="K40" s="632"/>
      <c r="L40" s="633">
        <v>93.5</v>
      </c>
      <c r="M40" s="634"/>
      <c r="N40" s="635"/>
      <c r="O40" s="634">
        <v>6.5</v>
      </c>
      <c r="P40" s="634"/>
      <c r="Q40" s="635"/>
      <c r="R40" s="778"/>
      <c r="S40" s="779"/>
      <c r="T40" s="779"/>
      <c r="U40" s="779"/>
      <c r="V40" s="779"/>
      <c r="W40" s="779"/>
      <c r="X40" s="779"/>
      <c r="Y40" s="780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2.3149999999999999</v>
      </c>
      <c r="J41" s="632"/>
      <c r="K41" s="632"/>
      <c r="L41" s="633">
        <v>93.3</v>
      </c>
      <c r="M41" s="634"/>
      <c r="N41" s="635"/>
      <c r="O41" s="634">
        <v>6.7</v>
      </c>
      <c r="P41" s="634"/>
      <c r="Q41" s="635"/>
      <c r="R41" s="778"/>
      <c r="S41" s="779"/>
      <c r="T41" s="779"/>
      <c r="U41" s="779"/>
      <c r="V41" s="779"/>
      <c r="W41" s="779"/>
      <c r="X41" s="779"/>
      <c r="Y41" s="780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2.3570000000000002</v>
      </c>
      <c r="J42" s="632"/>
      <c r="K42" s="632"/>
      <c r="L42" s="633">
        <v>95</v>
      </c>
      <c r="M42" s="634"/>
      <c r="N42" s="635"/>
      <c r="O42" s="634">
        <v>5</v>
      </c>
      <c r="P42" s="634"/>
      <c r="Q42" s="635"/>
      <c r="R42" s="778"/>
      <c r="S42" s="779"/>
      <c r="T42" s="779"/>
      <c r="U42" s="779"/>
      <c r="V42" s="779"/>
      <c r="W42" s="779"/>
      <c r="X42" s="779"/>
      <c r="Y42" s="780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2.323</v>
      </c>
      <c r="J43" s="632"/>
      <c r="K43" s="632"/>
      <c r="L43" s="633">
        <v>93.7</v>
      </c>
      <c r="M43" s="634"/>
      <c r="N43" s="635"/>
      <c r="O43" s="634">
        <v>6.3</v>
      </c>
      <c r="P43" s="634"/>
      <c r="Q43" s="635"/>
      <c r="R43" s="778"/>
      <c r="S43" s="779"/>
      <c r="T43" s="779"/>
      <c r="U43" s="779"/>
      <c r="V43" s="779"/>
      <c r="W43" s="779"/>
      <c r="X43" s="779"/>
      <c r="Y43" s="780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2.286</v>
      </c>
      <c r="J44" s="632"/>
      <c r="K44" s="632"/>
      <c r="L44" s="633">
        <v>92.2</v>
      </c>
      <c r="M44" s="634"/>
      <c r="N44" s="635"/>
      <c r="O44" s="634">
        <v>7.8</v>
      </c>
      <c r="P44" s="634"/>
      <c r="Q44" s="635"/>
      <c r="R44" s="778"/>
      <c r="S44" s="779"/>
      <c r="T44" s="779"/>
      <c r="U44" s="779"/>
      <c r="V44" s="779"/>
      <c r="W44" s="779"/>
      <c r="X44" s="779"/>
      <c r="Y44" s="780"/>
      <c r="Z44" s="200"/>
    </row>
    <row r="45" spans="1:26" ht="16.8" customHeight="1" x14ac:dyDescent="0.25">
      <c r="A45" s="201"/>
      <c r="B45" s="627">
        <v>17</v>
      </c>
      <c r="C45" s="628"/>
      <c r="D45" s="629"/>
      <c r="E45" s="630"/>
      <c r="F45" s="629"/>
      <c r="G45" s="630"/>
      <c r="H45" s="631"/>
      <c r="I45" s="632">
        <v>2.2999999999999998</v>
      </c>
      <c r="J45" s="632"/>
      <c r="K45" s="632"/>
      <c r="L45" s="633">
        <v>92.7</v>
      </c>
      <c r="M45" s="634"/>
      <c r="N45" s="635"/>
      <c r="O45" s="634">
        <v>7.3</v>
      </c>
      <c r="P45" s="634"/>
      <c r="Q45" s="635"/>
      <c r="R45" s="778"/>
      <c r="S45" s="779"/>
      <c r="T45" s="779"/>
      <c r="U45" s="779"/>
      <c r="V45" s="779"/>
      <c r="W45" s="779"/>
      <c r="X45" s="779"/>
      <c r="Y45" s="780"/>
      <c r="Z45" s="200"/>
    </row>
    <row r="46" spans="1:26" ht="16.8" customHeight="1" x14ac:dyDescent="0.25">
      <c r="A46" s="201"/>
      <c r="B46" s="627">
        <v>18</v>
      </c>
      <c r="C46" s="628"/>
      <c r="D46" s="629"/>
      <c r="E46" s="630"/>
      <c r="F46" s="629"/>
      <c r="G46" s="630"/>
      <c r="H46" s="631"/>
      <c r="I46" s="632">
        <v>2.2890000000000001</v>
      </c>
      <c r="J46" s="632"/>
      <c r="K46" s="632"/>
      <c r="L46" s="633">
        <v>92.3</v>
      </c>
      <c r="M46" s="634"/>
      <c r="N46" s="635"/>
      <c r="O46" s="634">
        <v>7.7</v>
      </c>
      <c r="P46" s="634"/>
      <c r="Q46" s="635"/>
      <c r="R46" s="781"/>
      <c r="S46" s="782"/>
      <c r="T46" s="782"/>
      <c r="U46" s="782"/>
      <c r="V46" s="782"/>
      <c r="W46" s="782"/>
      <c r="X46" s="782"/>
      <c r="Y46" s="783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86"/>
      <c r="S47" s="686"/>
      <c r="T47" s="686"/>
      <c r="U47" s="686"/>
      <c r="V47" s="686"/>
      <c r="W47" s="686"/>
      <c r="X47" s="686"/>
      <c r="Y47" s="68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86"/>
      <c r="S48" s="686"/>
      <c r="T48" s="686"/>
      <c r="U48" s="686"/>
      <c r="V48" s="686"/>
      <c r="W48" s="686"/>
      <c r="X48" s="686"/>
      <c r="Y48" s="68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86"/>
      <c r="S49" s="686"/>
      <c r="T49" s="686"/>
      <c r="U49" s="686"/>
      <c r="V49" s="686"/>
      <c r="W49" s="686"/>
      <c r="X49" s="686"/>
      <c r="Y49" s="68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2.2999999999999998</v>
      </c>
      <c r="J51" s="757"/>
      <c r="K51" s="757"/>
      <c r="L51" s="670">
        <v>92.62</v>
      </c>
      <c r="M51" s="670"/>
      <c r="N51" s="670"/>
      <c r="O51" s="670">
        <v>7.38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14">
    <mergeCell ref="B45:C45"/>
    <mergeCell ref="D45:E45"/>
    <mergeCell ref="F45:H45"/>
    <mergeCell ref="I45:K45"/>
    <mergeCell ref="L45:N45"/>
    <mergeCell ref="O45:Q45"/>
    <mergeCell ref="B44:C44"/>
    <mergeCell ref="O46:Q46"/>
    <mergeCell ref="B46:C46"/>
    <mergeCell ref="D46:E46"/>
    <mergeCell ref="F46:H46"/>
    <mergeCell ref="I46:K46"/>
    <mergeCell ref="L46:N46"/>
    <mergeCell ref="I40:K40"/>
    <mergeCell ref="L40:N40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O42:Q42"/>
    <mergeCell ref="O44:Q44"/>
    <mergeCell ref="R38:Y46"/>
    <mergeCell ref="O38:Q38"/>
    <mergeCell ref="B39:C39"/>
    <mergeCell ref="D39:E39"/>
    <mergeCell ref="F39:H39"/>
    <mergeCell ref="I39:K39"/>
    <mergeCell ref="L39:N39"/>
    <mergeCell ref="O39:Q39"/>
    <mergeCell ref="B38:C38"/>
    <mergeCell ref="B41:C41"/>
    <mergeCell ref="D41:E41"/>
    <mergeCell ref="F41:H41"/>
    <mergeCell ref="I41:K41"/>
    <mergeCell ref="L41:N41"/>
    <mergeCell ref="O41:Q41"/>
    <mergeCell ref="B40:C40"/>
    <mergeCell ref="D40:E40"/>
    <mergeCell ref="B42:C42"/>
    <mergeCell ref="D42:E42"/>
    <mergeCell ref="F42:H42"/>
    <mergeCell ref="I42:K42"/>
    <mergeCell ref="L42:N42"/>
    <mergeCell ref="O40:Q40"/>
    <mergeCell ref="F40:H40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U57:Z59"/>
    <mergeCell ref="V61:Y62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D32:E3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R29:Y37"/>
    <mergeCell ref="O32:Q32"/>
    <mergeCell ref="B33:C33"/>
    <mergeCell ref="D33:E33"/>
    <mergeCell ref="F33:H33"/>
    <mergeCell ref="I33:K33"/>
    <mergeCell ref="L33:N33"/>
    <mergeCell ref="O33:Q33"/>
    <mergeCell ref="B32:C32"/>
    <mergeCell ref="B35:C35"/>
    <mergeCell ref="D35:E3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F32:H32"/>
    <mergeCell ref="I32:K32"/>
    <mergeCell ref="L32:N32"/>
    <mergeCell ref="O30:Q30"/>
    <mergeCell ref="F35:H35"/>
    <mergeCell ref="I35:K35"/>
    <mergeCell ref="L35:N35"/>
    <mergeCell ref="O35:Q35"/>
    <mergeCell ref="B34:C34"/>
    <mergeCell ref="D34:E34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  <mergeCell ref="R47:Y47"/>
    <mergeCell ref="R48:Y48"/>
    <mergeCell ref="R49:Y49"/>
    <mergeCell ref="B49:C49"/>
    <mergeCell ref="D49:E49"/>
    <mergeCell ref="F49:H49"/>
    <mergeCell ref="I49:K49"/>
    <mergeCell ref="L49:N49"/>
    <mergeCell ref="O49:Q49"/>
    <mergeCell ref="L47:N47"/>
    <mergeCell ref="O47:Q47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D839-1DE1-4702-857D-E542C8E4D3B6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38</v>
      </c>
      <c r="J5" s="710"/>
      <c r="K5" s="711"/>
      <c r="L5" s="752" t="s">
        <v>3</v>
      </c>
      <c r="M5" s="753"/>
      <c r="N5" s="753"/>
      <c r="O5" s="754"/>
      <c r="P5" s="737" t="s">
        <v>224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225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225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226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219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2.4729999999999999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2.3330000000000002</v>
      </c>
      <c r="J29" s="632"/>
      <c r="K29" s="632"/>
      <c r="L29" s="633">
        <v>94.3</v>
      </c>
      <c r="M29" s="634"/>
      <c r="N29" s="635"/>
      <c r="O29" s="634">
        <v>5.7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2.2890000000000001</v>
      </c>
      <c r="J30" s="632"/>
      <c r="K30" s="632"/>
      <c r="L30" s="633">
        <v>92.6</v>
      </c>
      <c r="M30" s="634"/>
      <c r="N30" s="635"/>
      <c r="O30" s="634">
        <v>7.4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2.3170000000000002</v>
      </c>
      <c r="J31" s="632"/>
      <c r="K31" s="632"/>
      <c r="L31" s="633">
        <v>93.7</v>
      </c>
      <c r="M31" s="634"/>
      <c r="N31" s="635"/>
      <c r="O31" s="634">
        <v>6.3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2.2799999999999998</v>
      </c>
      <c r="J32" s="632"/>
      <c r="K32" s="632"/>
      <c r="L32" s="633">
        <v>92.2</v>
      </c>
      <c r="M32" s="634"/>
      <c r="N32" s="635"/>
      <c r="O32" s="634">
        <v>7.8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2.2839999999999998</v>
      </c>
      <c r="J33" s="632"/>
      <c r="K33" s="632"/>
      <c r="L33" s="633">
        <v>92.4</v>
      </c>
      <c r="M33" s="634"/>
      <c r="N33" s="635"/>
      <c r="O33" s="634">
        <v>7.6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2.298</v>
      </c>
      <c r="J34" s="632"/>
      <c r="K34" s="632"/>
      <c r="L34" s="633">
        <v>92.9</v>
      </c>
      <c r="M34" s="634"/>
      <c r="N34" s="635"/>
      <c r="O34" s="634">
        <v>7.1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2.3090000000000002</v>
      </c>
      <c r="J35" s="632"/>
      <c r="K35" s="632"/>
      <c r="L35" s="633">
        <v>93.4</v>
      </c>
      <c r="M35" s="634"/>
      <c r="N35" s="635"/>
      <c r="O35" s="634">
        <v>6.6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2.282</v>
      </c>
      <c r="J36" s="632"/>
      <c r="K36" s="632"/>
      <c r="L36" s="633">
        <v>92.3</v>
      </c>
      <c r="M36" s="634"/>
      <c r="N36" s="635"/>
      <c r="O36" s="634">
        <v>7.7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/>
      <c r="C37" s="628"/>
      <c r="D37" s="629"/>
      <c r="E37" s="630"/>
      <c r="F37" s="629"/>
      <c r="G37" s="630"/>
      <c r="H37" s="631"/>
      <c r="I37" s="632"/>
      <c r="J37" s="632"/>
      <c r="K37" s="632"/>
      <c r="L37" s="633"/>
      <c r="M37" s="634"/>
      <c r="N37" s="635"/>
      <c r="O37" s="634"/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/>
      <c r="C38" s="628"/>
      <c r="D38" s="629"/>
      <c r="E38" s="630"/>
      <c r="F38" s="629"/>
      <c r="G38" s="630"/>
      <c r="H38" s="631"/>
      <c r="I38" s="632"/>
      <c r="J38" s="632"/>
      <c r="K38" s="632"/>
      <c r="L38" s="633"/>
      <c r="M38" s="634"/>
      <c r="N38" s="635"/>
      <c r="O38" s="634"/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/>
      <c r="C39" s="628"/>
      <c r="D39" s="629"/>
      <c r="E39" s="630"/>
      <c r="F39" s="629"/>
      <c r="G39" s="630"/>
      <c r="H39" s="631"/>
      <c r="I39" s="632"/>
      <c r="J39" s="632"/>
      <c r="K39" s="632"/>
      <c r="L39" s="633"/>
      <c r="M39" s="634"/>
      <c r="N39" s="635"/>
      <c r="O39" s="634"/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/>
      <c r="C40" s="628"/>
      <c r="D40" s="629"/>
      <c r="E40" s="630"/>
      <c r="F40" s="629"/>
      <c r="G40" s="630"/>
      <c r="H40" s="631"/>
      <c r="I40" s="632"/>
      <c r="J40" s="632"/>
      <c r="K40" s="632"/>
      <c r="L40" s="633"/>
      <c r="M40" s="634"/>
      <c r="N40" s="635"/>
      <c r="O40" s="634"/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2.2999999999999998</v>
      </c>
      <c r="J51" s="757"/>
      <c r="K51" s="757"/>
      <c r="L51" s="670">
        <v>92.97</v>
      </c>
      <c r="M51" s="670"/>
      <c r="N51" s="670"/>
      <c r="O51" s="670">
        <v>7.03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36:Q36"/>
    <mergeCell ref="R36:Y36"/>
    <mergeCell ref="B36:C36"/>
    <mergeCell ref="D36:E36"/>
    <mergeCell ref="F36:H36"/>
    <mergeCell ref="I36:K36"/>
    <mergeCell ref="L36:N36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37:C37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I30:K30"/>
    <mergeCell ref="L30:N30"/>
    <mergeCell ref="B33:C33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D37:E37"/>
    <mergeCell ref="F37:H37"/>
    <mergeCell ref="I37:K37"/>
    <mergeCell ref="L37:N37"/>
    <mergeCell ref="O37:Q37"/>
    <mergeCell ref="R37:Y37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8:Q38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3A33-8F2F-43C0-B00F-585887B36973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37</v>
      </c>
      <c r="J5" s="710"/>
      <c r="K5" s="711"/>
      <c r="L5" s="752" t="s">
        <v>3</v>
      </c>
      <c r="M5" s="753"/>
      <c r="N5" s="753"/>
      <c r="O5" s="754"/>
      <c r="P5" s="737" t="s">
        <v>224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225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114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225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223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219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2.5019999999999998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2.3290000000000002</v>
      </c>
      <c r="J29" s="632"/>
      <c r="K29" s="632"/>
      <c r="L29" s="633">
        <v>93.1</v>
      </c>
      <c r="M29" s="634"/>
      <c r="N29" s="635"/>
      <c r="O29" s="634">
        <v>6.9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2.379</v>
      </c>
      <c r="J30" s="632"/>
      <c r="K30" s="632"/>
      <c r="L30" s="633">
        <v>95.1</v>
      </c>
      <c r="M30" s="634"/>
      <c r="N30" s="635"/>
      <c r="O30" s="634">
        <v>4.9000000000000004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2.3919999999999999</v>
      </c>
      <c r="J31" s="632"/>
      <c r="K31" s="632"/>
      <c r="L31" s="633">
        <v>95.6</v>
      </c>
      <c r="M31" s="634"/>
      <c r="N31" s="635"/>
      <c r="O31" s="634">
        <v>4.4000000000000004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2.355</v>
      </c>
      <c r="J32" s="632"/>
      <c r="K32" s="632"/>
      <c r="L32" s="633">
        <v>94.1</v>
      </c>
      <c r="M32" s="634"/>
      <c r="N32" s="635"/>
      <c r="O32" s="634">
        <v>5.9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/>
      <c r="C33" s="628"/>
      <c r="D33" s="629"/>
      <c r="E33" s="630"/>
      <c r="F33" s="629"/>
      <c r="G33" s="630"/>
      <c r="H33" s="631"/>
      <c r="I33" s="632"/>
      <c r="J33" s="632"/>
      <c r="K33" s="632"/>
      <c r="L33" s="633"/>
      <c r="M33" s="634"/>
      <c r="N33" s="635"/>
      <c r="O33" s="634"/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/>
      <c r="C34" s="628"/>
      <c r="D34" s="629"/>
      <c r="E34" s="630"/>
      <c r="F34" s="629"/>
      <c r="G34" s="630"/>
      <c r="H34" s="631"/>
      <c r="I34" s="632"/>
      <c r="J34" s="632"/>
      <c r="K34" s="632"/>
      <c r="L34" s="633"/>
      <c r="M34" s="634"/>
      <c r="N34" s="635"/>
      <c r="O34" s="634"/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/>
      <c r="C35" s="628"/>
      <c r="D35" s="629"/>
      <c r="E35" s="630"/>
      <c r="F35" s="629"/>
      <c r="G35" s="630"/>
      <c r="H35" s="631"/>
      <c r="I35" s="632"/>
      <c r="J35" s="632"/>
      <c r="K35" s="632"/>
      <c r="L35" s="633"/>
      <c r="M35" s="634"/>
      <c r="N35" s="635"/>
      <c r="O35" s="634"/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/>
      <c r="C36" s="628"/>
      <c r="D36" s="629"/>
      <c r="E36" s="630"/>
      <c r="F36" s="629"/>
      <c r="G36" s="630"/>
      <c r="H36" s="631"/>
      <c r="I36" s="632"/>
      <c r="J36" s="632"/>
      <c r="K36" s="632"/>
      <c r="L36" s="633"/>
      <c r="M36" s="634"/>
      <c r="N36" s="635"/>
      <c r="O36" s="634"/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/>
      <c r="C37" s="628"/>
      <c r="D37" s="629"/>
      <c r="E37" s="630"/>
      <c r="F37" s="629"/>
      <c r="G37" s="630"/>
      <c r="H37" s="631"/>
      <c r="I37" s="632"/>
      <c r="J37" s="632"/>
      <c r="K37" s="632"/>
      <c r="L37" s="633"/>
      <c r="M37" s="634"/>
      <c r="N37" s="635"/>
      <c r="O37" s="634"/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/>
      <c r="C38" s="628"/>
      <c r="D38" s="629"/>
      <c r="E38" s="630"/>
      <c r="F38" s="629"/>
      <c r="G38" s="630"/>
      <c r="H38" s="631"/>
      <c r="I38" s="632"/>
      <c r="J38" s="632"/>
      <c r="K38" s="632"/>
      <c r="L38" s="633"/>
      <c r="M38" s="634"/>
      <c r="N38" s="635"/>
      <c r="O38" s="634"/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/>
      <c r="C39" s="628"/>
      <c r="D39" s="629"/>
      <c r="E39" s="630"/>
      <c r="F39" s="629"/>
      <c r="G39" s="630"/>
      <c r="H39" s="631"/>
      <c r="I39" s="632"/>
      <c r="J39" s="632"/>
      <c r="K39" s="632"/>
      <c r="L39" s="633"/>
      <c r="M39" s="634"/>
      <c r="N39" s="635"/>
      <c r="O39" s="634"/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/>
      <c r="C40" s="628"/>
      <c r="D40" s="629"/>
      <c r="E40" s="630"/>
      <c r="F40" s="629"/>
      <c r="G40" s="630"/>
      <c r="H40" s="631"/>
      <c r="I40" s="632"/>
      <c r="J40" s="632"/>
      <c r="K40" s="632"/>
      <c r="L40" s="633"/>
      <c r="M40" s="634"/>
      <c r="N40" s="635"/>
      <c r="O40" s="634"/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2.36</v>
      </c>
      <c r="J51" s="757"/>
      <c r="K51" s="757"/>
      <c r="L51" s="670">
        <v>94.47</v>
      </c>
      <c r="M51" s="670"/>
      <c r="N51" s="670"/>
      <c r="O51" s="670">
        <v>5.53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32:Q32"/>
    <mergeCell ref="R32:Y32"/>
    <mergeCell ref="B32:C32"/>
    <mergeCell ref="D32:E32"/>
    <mergeCell ref="F32:H32"/>
    <mergeCell ref="I32:K32"/>
    <mergeCell ref="L32:N32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L33:N33"/>
    <mergeCell ref="D50:E50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B50:C50"/>
    <mergeCell ref="I52:K52"/>
    <mergeCell ref="L52:Y52"/>
    <mergeCell ref="B51:H51"/>
    <mergeCell ref="B33:C33"/>
    <mergeCell ref="D33:E33"/>
    <mergeCell ref="F33:H33"/>
    <mergeCell ref="I33:K33"/>
    <mergeCell ref="R51:Y51"/>
    <mergeCell ref="O33:Q33"/>
    <mergeCell ref="R33:Y33"/>
    <mergeCell ref="R34:Y34"/>
    <mergeCell ref="B34:C34"/>
    <mergeCell ref="D34:E34"/>
    <mergeCell ref="F34:H34"/>
    <mergeCell ref="I34:K34"/>
    <mergeCell ref="L34:N34"/>
    <mergeCell ref="O34:Q34"/>
    <mergeCell ref="R35:Y35"/>
    <mergeCell ref="B36:C36"/>
    <mergeCell ref="D36:E36"/>
    <mergeCell ref="F36:H36"/>
    <mergeCell ref="I36:K36"/>
    <mergeCell ref="L36:N36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O36:Q36"/>
    <mergeCell ref="R36:Y36"/>
    <mergeCell ref="B35:C35"/>
    <mergeCell ref="D35:E35"/>
    <mergeCell ref="F35:H35"/>
    <mergeCell ref="I35:K35"/>
    <mergeCell ref="L35:N35"/>
    <mergeCell ref="O35:Q35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O37:Q37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6EB6-67CD-481E-A0E3-388D06A7EE46}">
  <sheetPr>
    <pageSetUpPr fitToPage="1"/>
  </sheetPr>
  <dimension ref="A1:AN72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36</v>
      </c>
      <c r="J5" s="710"/>
      <c r="K5" s="711"/>
      <c r="L5" s="752" t="s">
        <v>3</v>
      </c>
      <c r="M5" s="753"/>
      <c r="N5" s="753"/>
      <c r="O5" s="754"/>
      <c r="P5" s="737" t="s">
        <v>221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222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114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222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220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203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219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2.5019999999999998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95" t="s">
        <v>218</v>
      </c>
      <c r="E29" s="764"/>
      <c r="F29" s="629"/>
      <c r="G29" s="630"/>
      <c r="H29" s="631"/>
      <c r="I29" s="632">
        <v>2.3780000000000001</v>
      </c>
      <c r="J29" s="632"/>
      <c r="K29" s="632"/>
      <c r="L29" s="633">
        <v>95</v>
      </c>
      <c r="M29" s="634"/>
      <c r="N29" s="635"/>
      <c r="O29" s="634">
        <v>5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99"/>
      <c r="E30" s="765"/>
      <c r="F30" s="629"/>
      <c r="G30" s="630"/>
      <c r="H30" s="631"/>
      <c r="I30" s="632">
        <v>2.39</v>
      </c>
      <c r="J30" s="632"/>
      <c r="K30" s="632"/>
      <c r="L30" s="633">
        <v>95.5</v>
      </c>
      <c r="M30" s="634"/>
      <c r="N30" s="635"/>
      <c r="O30" s="634">
        <v>4.5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99"/>
      <c r="E31" s="765"/>
      <c r="F31" s="629"/>
      <c r="G31" s="630"/>
      <c r="H31" s="631"/>
      <c r="I31" s="632">
        <v>2.3740000000000001</v>
      </c>
      <c r="J31" s="632"/>
      <c r="K31" s="632"/>
      <c r="L31" s="633">
        <v>94.9</v>
      </c>
      <c r="M31" s="634"/>
      <c r="N31" s="635"/>
      <c r="O31" s="634">
        <v>5.0999999999999996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99"/>
      <c r="E32" s="765"/>
      <c r="F32" s="629"/>
      <c r="G32" s="630"/>
      <c r="H32" s="631"/>
      <c r="I32" s="632">
        <v>2.367</v>
      </c>
      <c r="J32" s="632"/>
      <c r="K32" s="632"/>
      <c r="L32" s="633">
        <v>94.6</v>
      </c>
      <c r="M32" s="634"/>
      <c r="N32" s="635"/>
      <c r="O32" s="634">
        <v>5.4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99"/>
      <c r="E33" s="765"/>
      <c r="F33" s="629"/>
      <c r="G33" s="630"/>
      <c r="H33" s="631"/>
      <c r="I33" s="632">
        <v>2.3159999999999998</v>
      </c>
      <c r="J33" s="632"/>
      <c r="K33" s="632"/>
      <c r="L33" s="633">
        <v>92.6</v>
      </c>
      <c r="M33" s="634"/>
      <c r="N33" s="635"/>
      <c r="O33" s="634">
        <v>7.4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99"/>
      <c r="E34" s="765"/>
      <c r="F34" s="629"/>
      <c r="G34" s="630"/>
      <c r="H34" s="631"/>
      <c r="I34" s="632">
        <v>2.391</v>
      </c>
      <c r="J34" s="632"/>
      <c r="K34" s="632"/>
      <c r="L34" s="633">
        <v>95.6</v>
      </c>
      <c r="M34" s="634"/>
      <c r="N34" s="635"/>
      <c r="O34" s="634">
        <v>4.4000000000000004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99"/>
      <c r="E35" s="765"/>
      <c r="F35" s="629"/>
      <c r="G35" s="630"/>
      <c r="H35" s="631"/>
      <c r="I35" s="632">
        <v>2.3079999999999998</v>
      </c>
      <c r="J35" s="632"/>
      <c r="K35" s="632"/>
      <c r="L35" s="633">
        <v>92.2</v>
      </c>
      <c r="M35" s="634"/>
      <c r="N35" s="635"/>
      <c r="O35" s="634">
        <v>7.8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99"/>
      <c r="E36" s="765"/>
      <c r="F36" s="629"/>
      <c r="G36" s="630"/>
      <c r="H36" s="631"/>
      <c r="I36" s="632">
        <v>2.3540000000000001</v>
      </c>
      <c r="J36" s="632"/>
      <c r="K36" s="632"/>
      <c r="L36" s="633">
        <v>94.1</v>
      </c>
      <c r="M36" s="634"/>
      <c r="N36" s="635"/>
      <c r="O36" s="634">
        <v>5.9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703"/>
      <c r="E37" s="766"/>
      <c r="F37" s="629"/>
      <c r="G37" s="630"/>
      <c r="H37" s="631"/>
      <c r="I37" s="632">
        <v>2.3340000000000001</v>
      </c>
      <c r="J37" s="632"/>
      <c r="K37" s="632"/>
      <c r="L37" s="633">
        <v>93.3</v>
      </c>
      <c r="M37" s="634"/>
      <c r="N37" s="635"/>
      <c r="O37" s="634">
        <v>6.7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95" t="s">
        <v>217</v>
      </c>
      <c r="E38" s="764"/>
      <c r="F38" s="629"/>
      <c r="G38" s="630"/>
      <c r="H38" s="631"/>
      <c r="I38" s="632">
        <v>2.335</v>
      </c>
      <c r="J38" s="632"/>
      <c r="K38" s="632"/>
      <c r="L38" s="633">
        <v>93.3</v>
      </c>
      <c r="M38" s="634"/>
      <c r="N38" s="635"/>
      <c r="O38" s="634">
        <v>6.7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99"/>
      <c r="E39" s="765"/>
      <c r="F39" s="629"/>
      <c r="G39" s="630"/>
      <c r="H39" s="631"/>
      <c r="I39" s="632">
        <v>2.3839999999999999</v>
      </c>
      <c r="J39" s="632"/>
      <c r="K39" s="632"/>
      <c r="L39" s="633">
        <v>95.3</v>
      </c>
      <c r="M39" s="634"/>
      <c r="N39" s="635"/>
      <c r="O39" s="634">
        <v>4.7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99"/>
      <c r="E40" s="765"/>
      <c r="F40" s="629"/>
      <c r="G40" s="630"/>
      <c r="H40" s="631"/>
      <c r="I40" s="632">
        <v>2.3260000000000001</v>
      </c>
      <c r="J40" s="632"/>
      <c r="K40" s="632"/>
      <c r="L40" s="633">
        <v>93</v>
      </c>
      <c r="M40" s="634"/>
      <c r="N40" s="635"/>
      <c r="O40" s="634">
        <v>7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99"/>
      <c r="E41" s="765"/>
      <c r="F41" s="629"/>
      <c r="G41" s="630"/>
      <c r="H41" s="631"/>
      <c r="I41" s="632">
        <v>2.3239999999999998</v>
      </c>
      <c r="J41" s="632"/>
      <c r="K41" s="632"/>
      <c r="L41" s="633">
        <v>92.9</v>
      </c>
      <c r="M41" s="634"/>
      <c r="N41" s="635"/>
      <c r="O41" s="634">
        <v>7.1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99"/>
      <c r="E42" s="765"/>
      <c r="F42" s="629"/>
      <c r="G42" s="630"/>
      <c r="H42" s="631"/>
      <c r="I42" s="632">
        <v>2.375</v>
      </c>
      <c r="J42" s="632"/>
      <c r="K42" s="632"/>
      <c r="L42" s="633">
        <v>94.9</v>
      </c>
      <c r="M42" s="634"/>
      <c r="N42" s="635"/>
      <c r="O42" s="634">
        <v>5.0999999999999996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99"/>
      <c r="E43" s="765"/>
      <c r="F43" s="629"/>
      <c r="G43" s="630"/>
      <c r="H43" s="631"/>
      <c r="I43" s="632">
        <v>2.3610000000000002</v>
      </c>
      <c r="J43" s="632"/>
      <c r="K43" s="632"/>
      <c r="L43" s="633">
        <v>94.4</v>
      </c>
      <c r="M43" s="634"/>
      <c r="N43" s="635"/>
      <c r="O43" s="634">
        <v>5.6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99"/>
      <c r="E44" s="765"/>
      <c r="F44" s="629"/>
      <c r="G44" s="630"/>
      <c r="H44" s="631"/>
      <c r="I44" s="632">
        <v>2.33</v>
      </c>
      <c r="J44" s="632"/>
      <c r="K44" s="632"/>
      <c r="L44" s="633">
        <v>93.1</v>
      </c>
      <c r="M44" s="634"/>
      <c r="N44" s="635"/>
      <c r="O44" s="634">
        <v>6.9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99"/>
      <c r="E45" s="765"/>
      <c r="F45" s="629"/>
      <c r="G45" s="630"/>
      <c r="H45" s="631"/>
      <c r="I45" s="632">
        <v>2.375</v>
      </c>
      <c r="J45" s="632"/>
      <c r="K45" s="632"/>
      <c r="L45" s="633">
        <v>94.9</v>
      </c>
      <c r="M45" s="634"/>
      <c r="N45" s="635"/>
      <c r="O45" s="634">
        <v>5.0999999999999996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703"/>
      <c r="E46" s="766"/>
      <c r="F46" s="629"/>
      <c r="G46" s="630"/>
      <c r="H46" s="631"/>
      <c r="I46" s="632">
        <v>2.355</v>
      </c>
      <c r="J46" s="632"/>
      <c r="K46" s="632"/>
      <c r="L46" s="633">
        <v>94.1</v>
      </c>
      <c r="M46" s="634"/>
      <c r="N46" s="635"/>
      <c r="O46" s="634">
        <v>5.9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>
        <v>19</v>
      </c>
      <c r="C47" s="628"/>
      <c r="D47" s="695" t="s">
        <v>216</v>
      </c>
      <c r="E47" s="764"/>
      <c r="F47" s="629"/>
      <c r="G47" s="630"/>
      <c r="H47" s="631"/>
      <c r="I47" s="632">
        <v>2.3679999999999999</v>
      </c>
      <c r="J47" s="632"/>
      <c r="K47" s="632"/>
      <c r="L47" s="633">
        <v>94.6</v>
      </c>
      <c r="M47" s="634"/>
      <c r="N47" s="635"/>
      <c r="O47" s="634">
        <v>5.4</v>
      </c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>
        <v>20</v>
      </c>
      <c r="C48" s="628"/>
      <c r="D48" s="699"/>
      <c r="E48" s="765"/>
      <c r="F48" s="629"/>
      <c r="G48" s="630"/>
      <c r="H48" s="631"/>
      <c r="I48" s="632">
        <v>2.3849999999999998</v>
      </c>
      <c r="J48" s="632"/>
      <c r="K48" s="632"/>
      <c r="L48" s="633">
        <v>95.3</v>
      </c>
      <c r="M48" s="634"/>
      <c r="N48" s="635"/>
      <c r="O48" s="634">
        <v>4.7</v>
      </c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>
        <v>21</v>
      </c>
      <c r="C49" s="628"/>
      <c r="D49" s="699"/>
      <c r="E49" s="765"/>
      <c r="F49" s="629"/>
      <c r="G49" s="630"/>
      <c r="H49" s="631"/>
      <c r="I49" s="632">
        <v>2.3370000000000002</v>
      </c>
      <c r="J49" s="632"/>
      <c r="K49" s="632"/>
      <c r="L49" s="633">
        <v>93.4</v>
      </c>
      <c r="M49" s="634"/>
      <c r="N49" s="635"/>
      <c r="O49" s="634">
        <v>6.6</v>
      </c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6.8" customHeight="1" x14ac:dyDescent="0.25">
      <c r="A50" s="201"/>
      <c r="B50" s="627">
        <v>22</v>
      </c>
      <c r="C50" s="628"/>
      <c r="D50" s="699"/>
      <c r="E50" s="765"/>
      <c r="F50" s="629"/>
      <c r="G50" s="630"/>
      <c r="H50" s="631"/>
      <c r="I50" s="632">
        <v>2.3460000000000001</v>
      </c>
      <c r="J50" s="632"/>
      <c r="K50" s="632"/>
      <c r="L50" s="633">
        <v>93.8</v>
      </c>
      <c r="M50" s="634"/>
      <c r="N50" s="635"/>
      <c r="O50" s="634">
        <v>6.2</v>
      </c>
      <c r="P50" s="634"/>
      <c r="Q50" s="635"/>
      <c r="R50" s="636"/>
      <c r="S50" s="636"/>
      <c r="T50" s="636"/>
      <c r="U50" s="636"/>
      <c r="V50" s="636"/>
      <c r="W50" s="636"/>
      <c r="X50" s="636"/>
      <c r="Y50" s="637"/>
      <c r="Z50" s="200"/>
    </row>
    <row r="51" spans="1:29" ht="16.8" customHeight="1" x14ac:dyDescent="0.25">
      <c r="A51" s="201"/>
      <c r="B51" s="627">
        <v>23</v>
      </c>
      <c r="C51" s="628"/>
      <c r="D51" s="703"/>
      <c r="E51" s="766"/>
      <c r="F51" s="629"/>
      <c r="G51" s="630"/>
      <c r="H51" s="631"/>
      <c r="I51" s="632">
        <v>2.3980000000000001</v>
      </c>
      <c r="J51" s="632"/>
      <c r="K51" s="632"/>
      <c r="L51" s="633">
        <v>95.8</v>
      </c>
      <c r="M51" s="634"/>
      <c r="N51" s="635"/>
      <c r="O51" s="634">
        <v>4.2</v>
      </c>
      <c r="P51" s="634"/>
      <c r="Q51" s="635"/>
      <c r="R51" s="636"/>
      <c r="S51" s="636"/>
      <c r="T51" s="636"/>
      <c r="U51" s="636"/>
      <c r="V51" s="636"/>
      <c r="W51" s="636"/>
      <c r="X51" s="636"/>
      <c r="Y51" s="637"/>
      <c r="Z51" s="200"/>
    </row>
    <row r="52" spans="1:29" ht="16.8" customHeight="1" x14ac:dyDescent="0.25">
      <c r="A52" s="201"/>
      <c r="B52" s="627">
        <v>24</v>
      </c>
      <c r="C52" s="628"/>
      <c r="D52" s="695" t="s">
        <v>215</v>
      </c>
      <c r="E52" s="764"/>
      <c r="F52" s="629"/>
      <c r="G52" s="630"/>
      <c r="H52" s="631"/>
      <c r="I52" s="632">
        <v>2.371</v>
      </c>
      <c r="J52" s="632"/>
      <c r="K52" s="632"/>
      <c r="L52" s="633">
        <v>94.8</v>
      </c>
      <c r="M52" s="634"/>
      <c r="N52" s="635"/>
      <c r="O52" s="634">
        <v>5.2</v>
      </c>
      <c r="P52" s="634"/>
      <c r="Q52" s="635"/>
      <c r="R52" s="636"/>
      <c r="S52" s="636"/>
      <c r="T52" s="636"/>
      <c r="U52" s="636"/>
      <c r="V52" s="636"/>
      <c r="W52" s="636"/>
      <c r="X52" s="636"/>
      <c r="Y52" s="637"/>
      <c r="Z52" s="200"/>
    </row>
    <row r="53" spans="1:29" ht="16.8" customHeight="1" x14ac:dyDescent="0.25">
      <c r="A53" s="201"/>
      <c r="B53" s="627">
        <v>25</v>
      </c>
      <c r="C53" s="628"/>
      <c r="D53" s="703"/>
      <c r="E53" s="766"/>
      <c r="F53" s="629"/>
      <c r="G53" s="630"/>
      <c r="H53" s="631"/>
      <c r="I53" s="632">
        <v>2.3370000000000002</v>
      </c>
      <c r="J53" s="632"/>
      <c r="K53" s="632"/>
      <c r="L53" s="633">
        <v>93.4</v>
      </c>
      <c r="M53" s="634"/>
      <c r="N53" s="635"/>
      <c r="O53" s="634">
        <v>6.6</v>
      </c>
      <c r="P53" s="634"/>
      <c r="Q53" s="635"/>
      <c r="R53" s="636"/>
      <c r="S53" s="636"/>
      <c r="T53" s="636"/>
      <c r="U53" s="636"/>
      <c r="V53" s="636"/>
      <c r="W53" s="636"/>
      <c r="X53" s="636"/>
      <c r="Y53" s="637"/>
      <c r="Z53" s="200"/>
    </row>
    <row r="54" spans="1:29" ht="16.8" customHeight="1" x14ac:dyDescent="0.25">
      <c r="A54" s="201"/>
      <c r="B54" s="627">
        <v>26</v>
      </c>
      <c r="C54" s="628"/>
      <c r="D54" s="695" t="s">
        <v>214</v>
      </c>
      <c r="E54" s="764"/>
      <c r="F54" s="629"/>
      <c r="G54" s="630"/>
      <c r="H54" s="631"/>
      <c r="I54" s="632">
        <v>2.306</v>
      </c>
      <c r="J54" s="632"/>
      <c r="K54" s="632"/>
      <c r="L54" s="633">
        <v>92.2</v>
      </c>
      <c r="M54" s="634"/>
      <c r="N54" s="635"/>
      <c r="O54" s="634">
        <v>7.8</v>
      </c>
      <c r="P54" s="634"/>
      <c r="Q54" s="635"/>
      <c r="R54" s="636"/>
      <c r="S54" s="636"/>
      <c r="T54" s="636"/>
      <c r="U54" s="636"/>
      <c r="V54" s="636"/>
      <c r="W54" s="636"/>
      <c r="X54" s="636"/>
      <c r="Y54" s="637"/>
      <c r="Z54" s="200"/>
    </row>
    <row r="55" spans="1:29" ht="16.8" customHeight="1" x14ac:dyDescent="0.25">
      <c r="A55" s="201"/>
      <c r="B55" s="627">
        <v>27</v>
      </c>
      <c r="C55" s="628"/>
      <c r="D55" s="699"/>
      <c r="E55" s="765"/>
      <c r="F55" s="629"/>
      <c r="G55" s="630"/>
      <c r="H55" s="631"/>
      <c r="I55" s="632">
        <v>2.3279999999999998</v>
      </c>
      <c r="J55" s="632"/>
      <c r="K55" s="632"/>
      <c r="L55" s="633">
        <v>93</v>
      </c>
      <c r="M55" s="634"/>
      <c r="N55" s="635"/>
      <c r="O55" s="634">
        <v>7</v>
      </c>
      <c r="P55" s="634"/>
      <c r="Q55" s="635"/>
      <c r="R55" s="636"/>
      <c r="S55" s="636"/>
      <c r="T55" s="636"/>
      <c r="U55" s="636"/>
      <c r="V55" s="636"/>
      <c r="W55" s="636"/>
      <c r="X55" s="636"/>
      <c r="Y55" s="637"/>
      <c r="Z55" s="200"/>
    </row>
    <row r="56" spans="1:29" ht="16.8" customHeight="1" x14ac:dyDescent="0.25">
      <c r="A56" s="201"/>
      <c r="B56" s="627">
        <v>28</v>
      </c>
      <c r="C56" s="628"/>
      <c r="D56" s="699"/>
      <c r="E56" s="765"/>
      <c r="F56" s="629"/>
      <c r="G56" s="630"/>
      <c r="H56" s="631"/>
      <c r="I56" s="632">
        <v>2.3050000000000002</v>
      </c>
      <c r="J56" s="632"/>
      <c r="K56" s="632"/>
      <c r="L56" s="633">
        <v>92.1</v>
      </c>
      <c r="M56" s="634"/>
      <c r="N56" s="635"/>
      <c r="O56" s="634">
        <v>7.9</v>
      </c>
      <c r="P56" s="634"/>
      <c r="Q56" s="635"/>
      <c r="R56" s="636"/>
      <c r="S56" s="636"/>
      <c r="T56" s="636"/>
      <c r="U56" s="636"/>
      <c r="V56" s="636"/>
      <c r="W56" s="636"/>
      <c r="X56" s="636"/>
      <c r="Y56" s="637"/>
      <c r="Z56" s="200"/>
    </row>
    <row r="57" spans="1:29" ht="16.8" customHeight="1" x14ac:dyDescent="0.25">
      <c r="A57" s="201"/>
      <c r="B57" s="627">
        <v>29</v>
      </c>
      <c r="C57" s="628"/>
      <c r="D57" s="703"/>
      <c r="E57" s="766"/>
      <c r="F57" s="629"/>
      <c r="G57" s="630"/>
      <c r="H57" s="631"/>
      <c r="I57" s="632">
        <v>2.3330000000000002</v>
      </c>
      <c r="J57" s="632"/>
      <c r="K57" s="632"/>
      <c r="L57" s="633">
        <v>93.2</v>
      </c>
      <c r="M57" s="634"/>
      <c r="N57" s="635"/>
      <c r="O57" s="634">
        <v>6.8</v>
      </c>
      <c r="P57" s="634"/>
      <c r="Q57" s="635"/>
      <c r="R57" s="636"/>
      <c r="S57" s="636"/>
      <c r="T57" s="636"/>
      <c r="U57" s="636"/>
      <c r="V57" s="636"/>
      <c r="W57" s="636"/>
      <c r="X57" s="636"/>
      <c r="Y57" s="637"/>
      <c r="Z57" s="200"/>
    </row>
    <row r="58" spans="1:29" ht="17.25" customHeight="1" x14ac:dyDescent="0.25">
      <c r="A58" s="201"/>
      <c r="B58" s="653"/>
      <c r="C58" s="654"/>
      <c r="D58" s="683"/>
      <c r="E58" s="684"/>
      <c r="F58" s="683"/>
      <c r="G58" s="684"/>
      <c r="H58" s="685"/>
      <c r="I58" s="682"/>
      <c r="J58" s="682"/>
      <c r="K58" s="682"/>
      <c r="L58" s="690"/>
      <c r="M58" s="688"/>
      <c r="N58" s="689"/>
      <c r="O58" s="688"/>
      <c r="P58" s="688"/>
      <c r="Q58" s="689"/>
      <c r="R58" s="686"/>
      <c r="S58" s="686"/>
      <c r="T58" s="686"/>
      <c r="U58" s="686"/>
      <c r="V58" s="686"/>
      <c r="W58" s="686"/>
      <c r="X58" s="686"/>
      <c r="Y58" s="687"/>
      <c r="Z58" s="200"/>
    </row>
    <row r="59" spans="1:29" ht="16.5" customHeight="1" thickBot="1" x14ac:dyDescent="0.3">
      <c r="A59" s="201"/>
      <c r="B59" s="658" t="s">
        <v>58</v>
      </c>
      <c r="C59" s="659"/>
      <c r="D59" s="659"/>
      <c r="E59" s="659"/>
      <c r="F59" s="659"/>
      <c r="G59" s="659"/>
      <c r="H59" s="659"/>
      <c r="I59" s="757">
        <v>2.35</v>
      </c>
      <c r="J59" s="757"/>
      <c r="K59" s="757"/>
      <c r="L59" s="670">
        <v>93.84</v>
      </c>
      <c r="M59" s="670"/>
      <c r="N59" s="670"/>
      <c r="O59" s="670">
        <v>6.16</v>
      </c>
      <c r="P59" s="670"/>
      <c r="Q59" s="670"/>
      <c r="R59" s="660"/>
      <c r="S59" s="660"/>
      <c r="T59" s="660"/>
      <c r="U59" s="660"/>
      <c r="V59" s="660"/>
      <c r="W59" s="660"/>
      <c r="X59" s="660"/>
      <c r="Y59" s="661"/>
      <c r="Z59" s="200"/>
    </row>
    <row r="60" spans="1:29" ht="25.5" customHeight="1" thickBot="1" x14ac:dyDescent="0.3">
      <c r="A60" s="201"/>
      <c r="B60" s="668" t="s">
        <v>59</v>
      </c>
      <c r="C60" s="669"/>
      <c r="D60" s="669"/>
      <c r="E60" s="669"/>
      <c r="F60" s="669"/>
      <c r="G60" s="669"/>
      <c r="H60" s="669"/>
      <c r="I60" s="655">
        <v>100</v>
      </c>
      <c r="J60" s="655"/>
      <c r="K60" s="655"/>
      <c r="L60" s="656"/>
      <c r="M60" s="656"/>
      <c r="N60" s="656"/>
      <c r="O60" s="656"/>
      <c r="P60" s="656"/>
      <c r="Q60" s="656"/>
      <c r="R60" s="656"/>
      <c r="S60" s="656"/>
      <c r="T60" s="656"/>
      <c r="U60" s="656"/>
      <c r="V60" s="656"/>
      <c r="W60" s="656"/>
      <c r="X60" s="656"/>
      <c r="Y60" s="657"/>
      <c r="Z60" s="200"/>
    </row>
    <row r="61" spans="1:29" ht="15" customHeight="1" x14ac:dyDescent="0.25">
      <c r="A61" s="199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7"/>
    </row>
    <row r="62" spans="1:29" ht="16.5" customHeight="1" x14ac:dyDescent="0.25">
      <c r="S62" s="196"/>
      <c r="T62" s="196"/>
      <c r="U62" s="196"/>
    </row>
    <row r="63" spans="1:29" ht="15.6" customHeight="1" x14ac:dyDescent="0.25">
      <c r="A63" s="195" t="s">
        <v>60</v>
      </c>
      <c r="B63" s="194" t="s">
        <v>61</v>
      </c>
      <c r="C63" s="193"/>
      <c r="D63" s="193"/>
      <c r="E63" s="193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U63" s="191"/>
      <c r="V63" s="190"/>
      <c r="W63" s="190"/>
      <c r="X63" s="190"/>
      <c r="Y63" s="190"/>
      <c r="Z63" s="189"/>
      <c r="AA63" s="175"/>
      <c r="AB63" s="175"/>
      <c r="AC63" s="175"/>
    </row>
    <row r="64" spans="1:29" ht="26.4" customHeight="1" x14ac:dyDescent="0.25">
      <c r="A64" s="671" t="s">
        <v>62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3"/>
      <c r="R64" s="674" t="s">
        <v>63</v>
      </c>
      <c r="S64" s="675"/>
      <c r="T64" s="676"/>
      <c r="U64" s="691" t="s">
        <v>82</v>
      </c>
      <c r="V64" s="692"/>
      <c r="W64" s="692"/>
      <c r="X64" s="693"/>
      <c r="Y64" s="693"/>
      <c r="Z64" s="694"/>
      <c r="AA64" s="175"/>
      <c r="AB64" s="175"/>
      <c r="AC64" s="175"/>
    </row>
    <row r="65" spans="1:29" ht="15.6" customHeight="1" x14ac:dyDescent="0.25">
      <c r="A65" s="712" t="s">
        <v>64</v>
      </c>
      <c r="B65" s="713"/>
      <c r="C65" s="713"/>
      <c r="D65" s="713"/>
      <c r="E65" s="713"/>
      <c r="F65" s="713"/>
      <c r="G65" s="713"/>
      <c r="H65" s="713"/>
      <c r="I65" s="713"/>
      <c r="J65" s="713"/>
      <c r="K65" s="713"/>
      <c r="L65" s="713"/>
      <c r="M65" s="713"/>
      <c r="N65" s="713"/>
      <c r="O65" s="713"/>
      <c r="P65" s="713"/>
      <c r="Q65" s="714"/>
      <c r="R65" s="674" t="s">
        <v>65</v>
      </c>
      <c r="S65" s="675"/>
      <c r="T65" s="676"/>
      <c r="U65" s="695" t="s">
        <v>81</v>
      </c>
      <c r="V65" s="696"/>
      <c r="W65" s="696"/>
      <c r="X65" s="697"/>
      <c r="Y65" s="697"/>
      <c r="Z65" s="698"/>
      <c r="AA65" s="175"/>
      <c r="AB65" s="175"/>
      <c r="AC65" s="175"/>
    </row>
    <row r="66" spans="1:29" ht="15.6" customHeight="1" x14ac:dyDescent="0.25">
      <c r="A66" s="715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7"/>
      <c r="R66" s="674"/>
      <c r="S66" s="675"/>
      <c r="T66" s="676"/>
      <c r="U66" s="699"/>
      <c r="V66" s="700"/>
      <c r="W66" s="700"/>
      <c r="X66" s="701"/>
      <c r="Y66" s="701"/>
      <c r="Z66" s="702"/>
      <c r="AA66" s="175"/>
      <c r="AB66" s="175"/>
      <c r="AC66" s="175"/>
    </row>
    <row r="67" spans="1:29" ht="15.6" customHeight="1" x14ac:dyDescent="0.25">
      <c r="A67" s="188" t="s">
        <v>67</v>
      </c>
      <c r="B67" s="187" t="s">
        <v>68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86"/>
      <c r="R67" s="674"/>
      <c r="S67" s="675"/>
      <c r="T67" s="676"/>
      <c r="U67" s="703"/>
      <c r="V67" s="704"/>
      <c r="W67" s="704"/>
      <c r="X67" s="705"/>
      <c r="Y67" s="705"/>
      <c r="Z67" s="706"/>
      <c r="AA67" s="175"/>
      <c r="AB67" s="175"/>
      <c r="AC67" s="175"/>
    </row>
    <row r="68" spans="1:29" ht="15.6" customHeight="1" x14ac:dyDescent="0.25">
      <c r="A68" s="662"/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4"/>
      <c r="R68" s="674" t="s">
        <v>69</v>
      </c>
      <c r="S68" s="675"/>
      <c r="T68" s="676"/>
      <c r="U68" s="185"/>
      <c r="V68" s="184"/>
      <c r="W68" s="184"/>
      <c r="X68" s="184"/>
      <c r="Y68" s="184"/>
      <c r="Z68" s="183"/>
      <c r="AA68" s="175"/>
      <c r="AB68" s="175"/>
      <c r="AC68" s="175"/>
    </row>
    <row r="69" spans="1:29" ht="15.6" customHeight="1" x14ac:dyDescent="0.25">
      <c r="A69" s="662"/>
      <c r="B69" s="663"/>
      <c r="C69" s="663"/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4"/>
      <c r="R69" s="674"/>
      <c r="S69" s="675"/>
      <c r="T69" s="676"/>
      <c r="U69" s="182"/>
      <c r="V69" s="700"/>
      <c r="W69" s="700"/>
      <c r="X69" s="700"/>
      <c r="Y69" s="700"/>
      <c r="Z69" s="181"/>
      <c r="AA69" s="175"/>
      <c r="AB69" s="175"/>
      <c r="AC69" s="175"/>
    </row>
    <row r="70" spans="1:29" ht="15.6" customHeight="1" x14ac:dyDescent="0.25">
      <c r="A70" s="662"/>
      <c r="B70" s="663"/>
      <c r="C70" s="663"/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4"/>
      <c r="R70" s="674"/>
      <c r="S70" s="675"/>
      <c r="T70" s="676"/>
      <c r="U70" s="182"/>
      <c r="V70" s="700"/>
      <c r="W70" s="700"/>
      <c r="X70" s="700"/>
      <c r="Y70" s="700"/>
      <c r="Z70" s="181"/>
      <c r="AA70" s="175"/>
      <c r="AB70" s="175"/>
      <c r="AC70" s="175"/>
    </row>
    <row r="71" spans="1:29" ht="15.6" customHeight="1" x14ac:dyDescent="0.25">
      <c r="A71" s="665"/>
      <c r="B71" s="666"/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7"/>
      <c r="R71" s="677"/>
      <c r="S71" s="678"/>
      <c r="T71" s="679"/>
      <c r="U71" s="180"/>
      <c r="V71" s="179"/>
      <c r="W71" s="179"/>
      <c r="X71" s="179"/>
      <c r="Y71" s="179"/>
      <c r="Z71" s="178"/>
      <c r="AA71" s="175"/>
      <c r="AB71" s="175"/>
      <c r="AC71" s="175"/>
    </row>
    <row r="72" spans="1:29" ht="16.5" customHeight="1" x14ac:dyDescent="0.25">
      <c r="R72" s="177"/>
      <c r="S72" s="177"/>
      <c r="T72" s="177"/>
      <c r="U72" s="176"/>
      <c r="V72" s="176"/>
      <c r="W72" s="176"/>
      <c r="X72" s="176"/>
      <c r="Y72" s="176"/>
      <c r="Z72" s="176"/>
      <c r="AA72" s="175"/>
      <c r="AB72" s="175"/>
      <c r="AC72" s="175"/>
    </row>
  </sheetData>
  <sheetProtection formatCells="0" formatColumns="0" formatRows="0" insertColumns="0" insertRows="0" insertHyperlinks="0" deleteColumns="0" deleteRows="0" selectLockedCells="1" sort="0" autoFilter="0" pivotTables="0"/>
  <mergeCells count="262">
    <mergeCell ref="I21:Y21"/>
    <mergeCell ref="G15:L15"/>
    <mergeCell ref="S15:Y15"/>
    <mergeCell ref="M15:R15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O58:Q58"/>
    <mergeCell ref="L58:N58"/>
    <mergeCell ref="R59:Y59"/>
    <mergeCell ref="U64:Z64"/>
    <mergeCell ref="L32:N32"/>
    <mergeCell ref="O30:Q30"/>
    <mergeCell ref="R30:Y30"/>
    <mergeCell ref="R31:Y31"/>
    <mergeCell ref="O32:Q32"/>
    <mergeCell ref="R32:Y32"/>
    <mergeCell ref="A68:Q71"/>
    <mergeCell ref="B60:H60"/>
    <mergeCell ref="O59:Q59"/>
    <mergeCell ref="L59:N59"/>
    <mergeCell ref="I27:K28"/>
    <mergeCell ref="O33:Q33"/>
    <mergeCell ref="B37:C37"/>
    <mergeCell ref="F37:H37"/>
    <mergeCell ref="I37:K37"/>
    <mergeCell ref="L37:N37"/>
    <mergeCell ref="O37:Q37"/>
    <mergeCell ref="F38:H38"/>
    <mergeCell ref="I38:K38"/>
    <mergeCell ref="L38:N38"/>
    <mergeCell ref="O36:Q36"/>
    <mergeCell ref="O42:Q42"/>
    <mergeCell ref="O48:Q48"/>
    <mergeCell ref="L56:N56"/>
    <mergeCell ref="O54:Q54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B21:H21"/>
    <mergeCell ref="U65:Z67"/>
    <mergeCell ref="V69:Y70"/>
    <mergeCell ref="R29:Y29"/>
    <mergeCell ref="F27:H27"/>
    <mergeCell ref="R68:T71"/>
    <mergeCell ref="I58:K58"/>
    <mergeCell ref="F58:H58"/>
    <mergeCell ref="R58:Y58"/>
    <mergeCell ref="B30:C30"/>
    <mergeCell ref="F30:H30"/>
    <mergeCell ref="I30:K30"/>
    <mergeCell ref="L30:N30"/>
    <mergeCell ref="I59:K59"/>
    <mergeCell ref="D29:E37"/>
    <mergeCell ref="D38:E46"/>
    <mergeCell ref="D47:E51"/>
    <mergeCell ref="D52:E53"/>
    <mergeCell ref="B31:C31"/>
    <mergeCell ref="F31:H31"/>
    <mergeCell ref="I31:K31"/>
    <mergeCell ref="L31:N31"/>
    <mergeCell ref="O31:Q31"/>
    <mergeCell ref="F32:H32"/>
    <mergeCell ref="I32:K32"/>
    <mergeCell ref="R33:Y33"/>
    <mergeCell ref="B32:C32"/>
    <mergeCell ref="R34:Y34"/>
    <mergeCell ref="B35:C35"/>
    <mergeCell ref="F35:H35"/>
    <mergeCell ref="I35:K35"/>
    <mergeCell ref="L35:N35"/>
    <mergeCell ref="O35:Q35"/>
    <mergeCell ref="R35:Y35"/>
    <mergeCell ref="B34:C34"/>
    <mergeCell ref="O34:Q34"/>
    <mergeCell ref="F34:H34"/>
    <mergeCell ref="I34:K34"/>
    <mergeCell ref="L34:N34"/>
    <mergeCell ref="B33:C33"/>
    <mergeCell ref="F33:H33"/>
    <mergeCell ref="I33:K33"/>
    <mergeCell ref="L33:N33"/>
    <mergeCell ref="R36:Y36"/>
    <mergeCell ref="R37:Y37"/>
    <mergeCell ref="O38:Q38"/>
    <mergeCell ref="R38:Y38"/>
    <mergeCell ref="B39:C39"/>
    <mergeCell ref="F39:H39"/>
    <mergeCell ref="I39:K39"/>
    <mergeCell ref="L39:N39"/>
    <mergeCell ref="O39:Q39"/>
    <mergeCell ref="R39:Y39"/>
    <mergeCell ref="B38:C38"/>
    <mergeCell ref="B36:C36"/>
    <mergeCell ref="F36:H36"/>
    <mergeCell ref="I36:K36"/>
    <mergeCell ref="L36:N36"/>
    <mergeCell ref="R40:Y40"/>
    <mergeCell ref="B41:C41"/>
    <mergeCell ref="F41:H41"/>
    <mergeCell ref="I41:K41"/>
    <mergeCell ref="L41:N41"/>
    <mergeCell ref="O41:Q41"/>
    <mergeCell ref="R41:Y41"/>
    <mergeCell ref="B40:C40"/>
    <mergeCell ref="B42:C42"/>
    <mergeCell ref="F42:H42"/>
    <mergeCell ref="I42:K42"/>
    <mergeCell ref="L42:N42"/>
    <mergeCell ref="O40:Q40"/>
    <mergeCell ref="F40:H40"/>
    <mergeCell ref="I40:K40"/>
    <mergeCell ref="L40:N40"/>
    <mergeCell ref="R42:Y42"/>
    <mergeCell ref="R43:Y43"/>
    <mergeCell ref="O44:Q44"/>
    <mergeCell ref="R44:Y44"/>
    <mergeCell ref="B45:C45"/>
    <mergeCell ref="F45:H45"/>
    <mergeCell ref="I45:K45"/>
    <mergeCell ref="L45:N45"/>
    <mergeCell ref="O45:Q45"/>
    <mergeCell ref="R45:Y45"/>
    <mergeCell ref="B44:C44"/>
    <mergeCell ref="B43:C43"/>
    <mergeCell ref="F43:H43"/>
    <mergeCell ref="I43:K43"/>
    <mergeCell ref="L43:N43"/>
    <mergeCell ref="O43:Q43"/>
    <mergeCell ref="F44:H44"/>
    <mergeCell ref="I44:K44"/>
    <mergeCell ref="L44:N44"/>
    <mergeCell ref="R46:Y46"/>
    <mergeCell ref="B47:C47"/>
    <mergeCell ref="F47:H47"/>
    <mergeCell ref="I47:K47"/>
    <mergeCell ref="L47:N47"/>
    <mergeCell ref="O47:Q47"/>
    <mergeCell ref="R47:Y47"/>
    <mergeCell ref="B46:C46"/>
    <mergeCell ref="B48:C48"/>
    <mergeCell ref="F48:H48"/>
    <mergeCell ref="I48:K48"/>
    <mergeCell ref="L48:N48"/>
    <mergeCell ref="O46:Q46"/>
    <mergeCell ref="F46:H46"/>
    <mergeCell ref="I46:K46"/>
    <mergeCell ref="L46:N46"/>
    <mergeCell ref="R48:Y48"/>
    <mergeCell ref="R49:Y49"/>
    <mergeCell ref="O50:Q50"/>
    <mergeCell ref="R50:Y50"/>
    <mergeCell ref="B51:C51"/>
    <mergeCell ref="F51:H51"/>
    <mergeCell ref="I51:K51"/>
    <mergeCell ref="L51:N51"/>
    <mergeCell ref="O51:Q51"/>
    <mergeCell ref="R51:Y51"/>
    <mergeCell ref="B50:C50"/>
    <mergeCell ref="B49:C49"/>
    <mergeCell ref="F49:H49"/>
    <mergeCell ref="I49:K49"/>
    <mergeCell ref="L49:N49"/>
    <mergeCell ref="O49:Q49"/>
    <mergeCell ref="F50:H50"/>
    <mergeCell ref="I50:K50"/>
    <mergeCell ref="L50:N50"/>
    <mergeCell ref="R52:Y52"/>
    <mergeCell ref="B53:C53"/>
    <mergeCell ref="F53:H53"/>
    <mergeCell ref="I53:K53"/>
    <mergeCell ref="L53:N53"/>
    <mergeCell ref="O53:Q53"/>
    <mergeCell ref="R53:Y53"/>
    <mergeCell ref="B52:C52"/>
    <mergeCell ref="B54:C54"/>
    <mergeCell ref="F54:H54"/>
    <mergeCell ref="I54:K54"/>
    <mergeCell ref="L54:N54"/>
    <mergeCell ref="O52:Q52"/>
    <mergeCell ref="F52:H52"/>
    <mergeCell ref="I52:K52"/>
    <mergeCell ref="L52:N52"/>
    <mergeCell ref="D54:E57"/>
    <mergeCell ref="B55:C55"/>
    <mergeCell ref="F55:H55"/>
    <mergeCell ref="I55:K55"/>
    <mergeCell ref="L55:N55"/>
    <mergeCell ref="O55:Q55"/>
    <mergeCell ref="F56:H56"/>
    <mergeCell ref="I56:K56"/>
    <mergeCell ref="R54:Y54"/>
    <mergeCell ref="R55:Y55"/>
    <mergeCell ref="O56:Q56"/>
    <mergeCell ref="R56:Y56"/>
    <mergeCell ref="B57:C57"/>
    <mergeCell ref="F57:H57"/>
    <mergeCell ref="I57:K57"/>
    <mergeCell ref="L57:N57"/>
    <mergeCell ref="O57:Q57"/>
    <mergeCell ref="R57:Y57"/>
    <mergeCell ref="B56:C5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49CD-CD30-4595-A877-3B2D8F6E94CF}">
  <sheetPr>
    <pageSetUpPr fitToPage="1"/>
  </sheetPr>
  <dimension ref="A1:AC68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26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26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26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26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26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35</v>
      </c>
      <c r="J5" s="710"/>
      <c r="K5" s="711"/>
      <c r="L5" s="752" t="s">
        <v>3</v>
      </c>
      <c r="M5" s="753"/>
      <c r="N5" s="753"/>
      <c r="O5" s="754"/>
      <c r="P5" s="737">
        <v>45924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26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26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26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26" ht="6" customHeight="1" x14ac:dyDescent="0.25">
      <c r="A9" s="201"/>
      <c r="D9" s="222"/>
      <c r="E9" s="222"/>
      <c r="F9" s="222"/>
      <c r="G9" s="222"/>
      <c r="Z9" s="200"/>
    </row>
    <row r="10" spans="1:26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26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213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40"/>
    </row>
    <row r="12" spans="1:26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26" ht="15" customHeight="1" x14ac:dyDescent="0.25">
      <c r="A13" s="201"/>
      <c r="B13" s="651" t="s">
        <v>23</v>
      </c>
      <c r="C13" s="651"/>
      <c r="D13" s="651"/>
      <c r="E13" s="651"/>
      <c r="F13" s="651"/>
      <c r="G13" s="681" t="s">
        <v>213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212</v>
      </c>
      <c r="T13" s="651"/>
      <c r="U13" s="651"/>
      <c r="V13" s="651"/>
      <c r="W13" s="651"/>
      <c r="X13" s="651"/>
      <c r="Y13" s="651"/>
      <c r="Z13" s="211"/>
    </row>
    <row r="14" spans="1:26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203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211</v>
      </c>
      <c r="T14" s="651"/>
      <c r="U14" s="651"/>
      <c r="V14" s="651"/>
      <c r="W14" s="651"/>
      <c r="X14" s="651"/>
      <c r="Y14" s="651"/>
      <c r="Z14" s="211"/>
    </row>
    <row r="15" spans="1:26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</row>
    <row r="16" spans="1:26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210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6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6" ht="15" customHeight="1" x14ac:dyDescent="0.25">
      <c r="B18" s="219"/>
      <c r="C18" s="219"/>
      <c r="K18" s="220"/>
      <c r="L18" s="219"/>
      <c r="M18" s="218"/>
    </row>
    <row r="19" spans="1:26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6" ht="6" customHeight="1" x14ac:dyDescent="0.25">
      <c r="A20" s="201"/>
      <c r="B20" s="216"/>
      <c r="Z20" s="200"/>
    </row>
    <row r="21" spans="1:26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6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2</v>
      </c>
      <c r="O22" s="638" t="s">
        <v>39</v>
      </c>
      <c r="P22" s="638"/>
      <c r="Q22" s="638"/>
      <c r="R22" s="214" t="s">
        <v>209</v>
      </c>
      <c r="S22" s="213"/>
      <c r="T22" s="213"/>
      <c r="U22" s="213"/>
      <c r="V22" s="638"/>
      <c r="W22" s="638"/>
      <c r="X22" s="638"/>
      <c r="Y22" s="212"/>
      <c r="Z22" s="211"/>
    </row>
    <row r="23" spans="1:26" ht="18.600000000000001" customHeight="1" x14ac:dyDescent="0.25">
      <c r="A23" s="199"/>
      <c r="B23" s="769"/>
      <c r="C23" s="769"/>
      <c r="D23" s="769"/>
      <c r="E23" s="769"/>
      <c r="F23" s="769"/>
      <c r="G23" s="769"/>
      <c r="H23" s="769"/>
      <c r="I23" s="210"/>
      <c r="J23" s="210"/>
      <c r="K23" s="210"/>
      <c r="L23" s="210"/>
      <c r="M23" s="239">
        <v>4</v>
      </c>
      <c r="N23" s="770" t="s">
        <v>196</v>
      </c>
      <c r="O23" s="770"/>
      <c r="P23" s="770"/>
      <c r="Q23" s="770"/>
      <c r="R23" s="770"/>
      <c r="S23" s="770"/>
      <c r="T23" s="239">
        <v>8</v>
      </c>
      <c r="U23" s="210"/>
      <c r="V23" s="210"/>
      <c r="W23" s="210"/>
      <c r="X23" s="210"/>
      <c r="Y23" s="210"/>
      <c r="Z23" s="197"/>
    </row>
    <row r="24" spans="1:26" x14ac:dyDescent="0.25">
      <c r="C24" s="209"/>
    </row>
    <row r="25" spans="1:26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2.4729999999999999</v>
      </c>
      <c r="R25" s="642"/>
      <c r="S25" s="642"/>
      <c r="T25" s="642"/>
      <c r="U25" s="237" t="s">
        <v>137</v>
      </c>
      <c r="V25" s="204"/>
      <c r="W25" s="204"/>
      <c r="X25" s="204"/>
      <c r="Y25" s="204"/>
      <c r="Z25" s="203"/>
    </row>
    <row r="26" spans="1:26" ht="13.8" customHeight="1" thickBot="1" x14ac:dyDescent="0.3">
      <c r="A26" s="201"/>
      <c r="Z26" s="200"/>
    </row>
    <row r="27" spans="1:26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6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6" ht="16.8" customHeight="1" x14ac:dyDescent="0.25">
      <c r="A29" s="201"/>
      <c r="B29" s="627">
        <v>1</v>
      </c>
      <c r="C29" s="628"/>
      <c r="D29" s="695" t="s">
        <v>208</v>
      </c>
      <c r="E29" s="764"/>
      <c r="F29" s="629"/>
      <c r="G29" s="630"/>
      <c r="H29" s="631"/>
      <c r="I29" s="632">
        <v>2.3140000000000001</v>
      </c>
      <c r="J29" s="632"/>
      <c r="K29" s="632"/>
      <c r="L29" s="633">
        <v>93.6</v>
      </c>
      <c r="M29" s="634"/>
      <c r="N29" s="635"/>
      <c r="O29" s="634">
        <v>6.4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6" ht="16.8" customHeight="1" x14ac:dyDescent="0.25">
      <c r="A30" s="201"/>
      <c r="B30" s="627">
        <v>2</v>
      </c>
      <c r="C30" s="628"/>
      <c r="D30" s="699"/>
      <c r="E30" s="765"/>
      <c r="F30" s="629"/>
      <c r="G30" s="630"/>
      <c r="H30" s="631"/>
      <c r="I30" s="632">
        <v>2.3079999999999998</v>
      </c>
      <c r="J30" s="632"/>
      <c r="K30" s="632"/>
      <c r="L30" s="633">
        <v>93.3</v>
      </c>
      <c r="M30" s="634"/>
      <c r="N30" s="635"/>
      <c r="O30" s="634">
        <v>6.7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6" ht="16.8" customHeight="1" x14ac:dyDescent="0.25">
      <c r="A31" s="201"/>
      <c r="B31" s="627">
        <v>3</v>
      </c>
      <c r="C31" s="628"/>
      <c r="D31" s="699"/>
      <c r="E31" s="765"/>
      <c r="F31" s="629"/>
      <c r="G31" s="630"/>
      <c r="H31" s="631"/>
      <c r="I31" s="632">
        <v>2.2850000000000001</v>
      </c>
      <c r="J31" s="632"/>
      <c r="K31" s="632"/>
      <c r="L31" s="633">
        <v>92.4</v>
      </c>
      <c r="M31" s="634"/>
      <c r="N31" s="635"/>
      <c r="O31" s="634">
        <v>7.6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6" ht="16.8" customHeight="1" x14ac:dyDescent="0.25">
      <c r="A32" s="201"/>
      <c r="B32" s="627">
        <v>4</v>
      </c>
      <c r="C32" s="628"/>
      <c r="D32" s="699"/>
      <c r="E32" s="765"/>
      <c r="F32" s="629"/>
      <c r="G32" s="630"/>
      <c r="H32" s="631"/>
      <c r="I32" s="632">
        <v>2.2999999999999998</v>
      </c>
      <c r="J32" s="632"/>
      <c r="K32" s="632"/>
      <c r="L32" s="633">
        <v>93</v>
      </c>
      <c r="M32" s="634"/>
      <c r="N32" s="635"/>
      <c r="O32" s="634">
        <v>7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99"/>
      <c r="E33" s="765"/>
      <c r="F33" s="629"/>
      <c r="G33" s="630"/>
      <c r="H33" s="631"/>
      <c r="I33" s="632">
        <v>2.2650000000000001</v>
      </c>
      <c r="J33" s="632"/>
      <c r="K33" s="632"/>
      <c r="L33" s="633">
        <v>91.6</v>
      </c>
      <c r="M33" s="634"/>
      <c r="N33" s="635"/>
      <c r="O33" s="634">
        <v>8.4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99"/>
      <c r="E34" s="765"/>
      <c r="F34" s="629"/>
      <c r="G34" s="630"/>
      <c r="H34" s="631"/>
      <c r="I34" s="632">
        <v>2.2719999999999998</v>
      </c>
      <c r="J34" s="632"/>
      <c r="K34" s="632"/>
      <c r="L34" s="633">
        <v>91.9</v>
      </c>
      <c r="M34" s="634"/>
      <c r="N34" s="635"/>
      <c r="O34" s="634">
        <v>8.1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99"/>
      <c r="E35" s="765"/>
      <c r="F35" s="629"/>
      <c r="G35" s="630"/>
      <c r="H35" s="631"/>
      <c r="I35" s="632">
        <v>2.2759999999999998</v>
      </c>
      <c r="J35" s="632"/>
      <c r="K35" s="632"/>
      <c r="L35" s="633">
        <v>92</v>
      </c>
      <c r="M35" s="634"/>
      <c r="N35" s="635"/>
      <c r="O35" s="634">
        <v>8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99"/>
      <c r="E36" s="765"/>
      <c r="F36" s="629"/>
      <c r="G36" s="630"/>
      <c r="H36" s="631"/>
      <c r="I36" s="632">
        <v>2.298</v>
      </c>
      <c r="J36" s="632"/>
      <c r="K36" s="632"/>
      <c r="L36" s="633">
        <v>92.9</v>
      </c>
      <c r="M36" s="634"/>
      <c r="N36" s="635"/>
      <c r="O36" s="634">
        <v>7.1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99"/>
      <c r="E37" s="765"/>
      <c r="F37" s="629"/>
      <c r="G37" s="630"/>
      <c r="H37" s="631"/>
      <c r="I37" s="632">
        <v>2.27</v>
      </c>
      <c r="J37" s="632"/>
      <c r="K37" s="632"/>
      <c r="L37" s="633">
        <v>91.8</v>
      </c>
      <c r="M37" s="634"/>
      <c r="N37" s="635"/>
      <c r="O37" s="634">
        <v>8.1999999999999993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99"/>
      <c r="E38" s="765"/>
      <c r="F38" s="629"/>
      <c r="G38" s="630"/>
      <c r="H38" s="631"/>
      <c r="I38" s="632">
        <v>2.2810000000000001</v>
      </c>
      <c r="J38" s="632"/>
      <c r="K38" s="632"/>
      <c r="L38" s="633">
        <v>92.2</v>
      </c>
      <c r="M38" s="634"/>
      <c r="N38" s="635"/>
      <c r="O38" s="634">
        <v>7.8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99"/>
      <c r="E39" s="765"/>
      <c r="F39" s="629"/>
      <c r="G39" s="630"/>
      <c r="H39" s="631"/>
      <c r="I39" s="632">
        <v>2.2639999999999998</v>
      </c>
      <c r="J39" s="632"/>
      <c r="K39" s="632"/>
      <c r="L39" s="633">
        <v>91.5</v>
      </c>
      <c r="M39" s="634"/>
      <c r="N39" s="635"/>
      <c r="O39" s="634">
        <v>8.5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703"/>
      <c r="E40" s="766"/>
      <c r="F40" s="629"/>
      <c r="G40" s="630"/>
      <c r="H40" s="631"/>
      <c r="I40" s="632">
        <v>2.2410000000000001</v>
      </c>
      <c r="J40" s="632"/>
      <c r="K40" s="632"/>
      <c r="L40" s="633">
        <v>90.6</v>
      </c>
      <c r="M40" s="634"/>
      <c r="N40" s="635"/>
      <c r="O40" s="634">
        <v>9.4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95" t="s">
        <v>207</v>
      </c>
      <c r="E41" s="764"/>
      <c r="F41" s="629"/>
      <c r="G41" s="630"/>
      <c r="H41" s="631"/>
      <c r="I41" s="632">
        <v>2.2749999999999999</v>
      </c>
      <c r="J41" s="632"/>
      <c r="K41" s="632"/>
      <c r="L41" s="633">
        <v>92</v>
      </c>
      <c r="M41" s="634"/>
      <c r="N41" s="635"/>
      <c r="O41" s="634">
        <v>8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99"/>
      <c r="E42" s="765"/>
      <c r="F42" s="629"/>
      <c r="G42" s="630"/>
      <c r="H42" s="631"/>
      <c r="I42" s="632">
        <v>2.2799999999999998</v>
      </c>
      <c r="J42" s="632"/>
      <c r="K42" s="632"/>
      <c r="L42" s="633">
        <v>92.2</v>
      </c>
      <c r="M42" s="634"/>
      <c r="N42" s="635"/>
      <c r="O42" s="634">
        <v>7.8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99"/>
      <c r="E43" s="765"/>
      <c r="F43" s="629"/>
      <c r="G43" s="630"/>
      <c r="H43" s="631"/>
      <c r="I43" s="632">
        <v>2.3210000000000002</v>
      </c>
      <c r="J43" s="632"/>
      <c r="K43" s="632"/>
      <c r="L43" s="633">
        <v>93.9</v>
      </c>
      <c r="M43" s="634"/>
      <c r="N43" s="635"/>
      <c r="O43" s="634">
        <v>6.1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99"/>
      <c r="E44" s="765"/>
      <c r="F44" s="629"/>
      <c r="G44" s="630"/>
      <c r="H44" s="631"/>
      <c r="I44" s="632">
        <v>2.2869999999999999</v>
      </c>
      <c r="J44" s="632"/>
      <c r="K44" s="632"/>
      <c r="L44" s="633">
        <v>92.5</v>
      </c>
      <c r="M44" s="634"/>
      <c r="N44" s="635"/>
      <c r="O44" s="634">
        <v>7.5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>
        <v>17</v>
      </c>
      <c r="C45" s="628"/>
      <c r="D45" s="699"/>
      <c r="E45" s="765"/>
      <c r="F45" s="629"/>
      <c r="G45" s="630"/>
      <c r="H45" s="631"/>
      <c r="I45" s="632">
        <v>2.2890000000000001</v>
      </c>
      <c r="J45" s="632"/>
      <c r="K45" s="632"/>
      <c r="L45" s="633">
        <v>92.6</v>
      </c>
      <c r="M45" s="634"/>
      <c r="N45" s="635"/>
      <c r="O45" s="634">
        <v>7.4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>
        <v>18</v>
      </c>
      <c r="C46" s="628"/>
      <c r="D46" s="699"/>
      <c r="E46" s="765"/>
      <c r="F46" s="629"/>
      <c r="G46" s="630"/>
      <c r="H46" s="631"/>
      <c r="I46" s="632">
        <v>2.3570000000000002</v>
      </c>
      <c r="J46" s="632"/>
      <c r="K46" s="632"/>
      <c r="L46" s="633">
        <v>95.3</v>
      </c>
      <c r="M46" s="634"/>
      <c r="N46" s="635"/>
      <c r="O46" s="634">
        <v>4.7</v>
      </c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>
        <v>19</v>
      </c>
      <c r="C47" s="628"/>
      <c r="D47" s="699"/>
      <c r="E47" s="765"/>
      <c r="F47" s="629"/>
      <c r="G47" s="630"/>
      <c r="H47" s="631"/>
      <c r="I47" s="632">
        <v>2.3519999999999999</v>
      </c>
      <c r="J47" s="632"/>
      <c r="K47" s="632"/>
      <c r="L47" s="633">
        <v>95.1</v>
      </c>
      <c r="M47" s="634"/>
      <c r="N47" s="635"/>
      <c r="O47" s="634">
        <v>4.9000000000000004</v>
      </c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>
        <v>20</v>
      </c>
      <c r="C48" s="628"/>
      <c r="D48" s="703"/>
      <c r="E48" s="766"/>
      <c r="F48" s="629"/>
      <c r="G48" s="630"/>
      <c r="H48" s="631"/>
      <c r="I48" s="632">
        <v>2.339</v>
      </c>
      <c r="J48" s="632"/>
      <c r="K48" s="632"/>
      <c r="L48" s="633">
        <v>94.6</v>
      </c>
      <c r="M48" s="634"/>
      <c r="N48" s="635"/>
      <c r="O48" s="634">
        <v>5.4</v>
      </c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>
        <v>21</v>
      </c>
      <c r="C49" s="628"/>
      <c r="D49" s="695" t="s">
        <v>206</v>
      </c>
      <c r="E49" s="764"/>
      <c r="F49" s="629"/>
      <c r="G49" s="630"/>
      <c r="H49" s="631"/>
      <c r="I49" s="632">
        <v>2.2869999999999999</v>
      </c>
      <c r="J49" s="632"/>
      <c r="K49" s="632"/>
      <c r="L49" s="633">
        <v>92.5</v>
      </c>
      <c r="M49" s="634"/>
      <c r="N49" s="635"/>
      <c r="O49" s="634">
        <v>7.5</v>
      </c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6.8" customHeight="1" x14ac:dyDescent="0.25">
      <c r="A50" s="201"/>
      <c r="B50" s="627">
        <v>22</v>
      </c>
      <c r="C50" s="628"/>
      <c r="D50" s="699"/>
      <c r="E50" s="765"/>
      <c r="F50" s="629"/>
      <c r="G50" s="630"/>
      <c r="H50" s="631"/>
      <c r="I50" s="632">
        <v>2.3439999999999999</v>
      </c>
      <c r="J50" s="632"/>
      <c r="K50" s="632"/>
      <c r="L50" s="633">
        <v>94.8</v>
      </c>
      <c r="M50" s="634"/>
      <c r="N50" s="635"/>
      <c r="O50" s="634">
        <v>5.2</v>
      </c>
      <c r="P50" s="634"/>
      <c r="Q50" s="635"/>
      <c r="R50" s="636"/>
      <c r="S50" s="636"/>
      <c r="T50" s="636"/>
      <c r="U50" s="636"/>
      <c r="V50" s="636"/>
      <c r="W50" s="636"/>
      <c r="X50" s="636"/>
      <c r="Y50" s="637"/>
      <c r="Z50" s="200"/>
    </row>
    <row r="51" spans="1:29" ht="26.4" customHeight="1" x14ac:dyDescent="0.25">
      <c r="A51" s="201"/>
      <c r="B51" s="627">
        <v>23</v>
      </c>
      <c r="C51" s="628"/>
      <c r="D51" s="703"/>
      <c r="E51" s="766"/>
      <c r="F51" s="629"/>
      <c r="G51" s="630"/>
      <c r="H51" s="631"/>
      <c r="I51" s="632">
        <v>2.3090000000000002</v>
      </c>
      <c r="J51" s="632"/>
      <c r="K51" s="632"/>
      <c r="L51" s="633">
        <v>93.4</v>
      </c>
      <c r="M51" s="634"/>
      <c r="N51" s="635"/>
      <c r="O51" s="634">
        <v>6.6</v>
      </c>
      <c r="P51" s="634"/>
      <c r="Q51" s="635"/>
      <c r="R51" s="636"/>
      <c r="S51" s="636"/>
      <c r="T51" s="636"/>
      <c r="U51" s="636"/>
      <c r="V51" s="636"/>
      <c r="W51" s="636"/>
      <c r="X51" s="636"/>
      <c r="Y51" s="637"/>
      <c r="Z51" s="200"/>
    </row>
    <row r="52" spans="1:29" ht="26.4" customHeight="1" x14ac:dyDescent="0.25">
      <c r="A52" s="201"/>
      <c r="B52" s="627">
        <v>24</v>
      </c>
      <c r="C52" s="628"/>
      <c r="D52" s="695" t="s">
        <v>205</v>
      </c>
      <c r="E52" s="764"/>
      <c r="F52" s="629"/>
      <c r="G52" s="630"/>
      <c r="H52" s="631"/>
      <c r="I52" s="632">
        <v>2.3639999999999999</v>
      </c>
      <c r="J52" s="632"/>
      <c r="K52" s="632"/>
      <c r="L52" s="633">
        <v>95.6</v>
      </c>
      <c r="M52" s="634"/>
      <c r="N52" s="635"/>
      <c r="O52" s="634">
        <v>4.4000000000000004</v>
      </c>
      <c r="P52" s="634"/>
      <c r="Q52" s="635"/>
      <c r="R52" s="636"/>
      <c r="S52" s="636"/>
      <c r="T52" s="636"/>
      <c r="U52" s="636"/>
      <c r="V52" s="636"/>
      <c r="W52" s="636"/>
      <c r="X52" s="636"/>
      <c r="Y52" s="637"/>
      <c r="Z52" s="200"/>
    </row>
    <row r="53" spans="1:29" ht="37.799999999999997" customHeight="1" x14ac:dyDescent="0.25">
      <c r="A53" s="201"/>
      <c r="B53" s="627">
        <v>25</v>
      </c>
      <c r="C53" s="628"/>
      <c r="D53" s="703"/>
      <c r="E53" s="766"/>
      <c r="F53" s="629"/>
      <c r="G53" s="630"/>
      <c r="H53" s="631"/>
      <c r="I53" s="632">
        <v>2.3410000000000002</v>
      </c>
      <c r="J53" s="632"/>
      <c r="K53" s="632"/>
      <c r="L53" s="633">
        <v>94.7</v>
      </c>
      <c r="M53" s="634"/>
      <c r="N53" s="635"/>
      <c r="O53" s="634">
        <v>5.3</v>
      </c>
      <c r="P53" s="634"/>
      <c r="Q53" s="635"/>
      <c r="R53" s="636"/>
      <c r="S53" s="636"/>
      <c r="T53" s="636"/>
      <c r="U53" s="636"/>
      <c r="V53" s="636"/>
      <c r="W53" s="636"/>
      <c r="X53" s="636"/>
      <c r="Y53" s="637"/>
      <c r="Z53" s="200"/>
    </row>
    <row r="54" spans="1:29" ht="17.25" customHeight="1" x14ac:dyDescent="0.25">
      <c r="A54" s="201"/>
      <c r="B54" s="627"/>
      <c r="C54" s="628"/>
      <c r="D54" s="629"/>
      <c r="E54" s="630"/>
      <c r="F54" s="629"/>
      <c r="G54" s="630"/>
      <c r="H54" s="631"/>
      <c r="I54" s="632"/>
      <c r="J54" s="632"/>
      <c r="K54" s="632"/>
      <c r="L54" s="633"/>
      <c r="M54" s="634"/>
      <c r="N54" s="635"/>
      <c r="O54" s="634"/>
      <c r="P54" s="634"/>
      <c r="Q54" s="635"/>
      <c r="R54" s="636"/>
      <c r="S54" s="636"/>
      <c r="T54" s="636"/>
      <c r="U54" s="636"/>
      <c r="V54" s="636"/>
      <c r="W54" s="636"/>
      <c r="X54" s="636"/>
      <c r="Y54" s="637"/>
      <c r="Z54" s="200"/>
    </row>
    <row r="55" spans="1:29" ht="16.5" customHeight="1" thickBot="1" x14ac:dyDescent="0.3">
      <c r="A55" s="201"/>
      <c r="B55" s="771" t="s">
        <v>58</v>
      </c>
      <c r="C55" s="772"/>
      <c r="D55" s="772"/>
      <c r="E55" s="772"/>
      <c r="F55" s="772"/>
      <c r="G55" s="772"/>
      <c r="H55" s="772"/>
      <c r="I55" s="757">
        <v>2.2999999999999998</v>
      </c>
      <c r="J55" s="757"/>
      <c r="K55" s="757"/>
      <c r="L55" s="670">
        <v>93.04</v>
      </c>
      <c r="M55" s="670"/>
      <c r="N55" s="670"/>
      <c r="O55" s="670">
        <v>6.96</v>
      </c>
      <c r="P55" s="670"/>
      <c r="Q55" s="670"/>
      <c r="R55" s="767"/>
      <c r="S55" s="767"/>
      <c r="T55" s="767"/>
      <c r="U55" s="767"/>
      <c r="V55" s="767"/>
      <c r="W55" s="767"/>
      <c r="X55" s="767"/>
      <c r="Y55" s="768"/>
      <c r="Z55" s="200"/>
    </row>
    <row r="56" spans="1:29" ht="25.5" customHeight="1" thickBot="1" x14ac:dyDescent="0.3">
      <c r="A56" s="201"/>
      <c r="B56" s="668" t="s">
        <v>59</v>
      </c>
      <c r="C56" s="669"/>
      <c r="D56" s="669"/>
      <c r="E56" s="669"/>
      <c r="F56" s="669"/>
      <c r="G56" s="669"/>
      <c r="H56" s="669"/>
      <c r="I56" s="655">
        <v>100</v>
      </c>
      <c r="J56" s="655"/>
      <c r="K56" s="655"/>
      <c r="L56" s="656"/>
      <c r="M56" s="656"/>
      <c r="N56" s="656"/>
      <c r="O56" s="656"/>
      <c r="P56" s="656"/>
      <c r="Q56" s="656"/>
      <c r="R56" s="656"/>
      <c r="S56" s="656"/>
      <c r="T56" s="656"/>
      <c r="U56" s="656"/>
      <c r="V56" s="656"/>
      <c r="W56" s="656"/>
      <c r="X56" s="656"/>
      <c r="Y56" s="657"/>
      <c r="Z56" s="200"/>
    </row>
    <row r="57" spans="1:29" ht="15" customHeight="1" x14ac:dyDescent="0.25">
      <c r="A57" s="199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7"/>
    </row>
    <row r="58" spans="1:29" ht="16.5" customHeight="1" x14ac:dyDescent="0.25"/>
    <row r="59" spans="1:29" ht="15.6" customHeight="1" x14ac:dyDescent="0.25">
      <c r="A59" s="195" t="s">
        <v>60</v>
      </c>
      <c r="B59" s="194" t="s">
        <v>61</v>
      </c>
      <c r="C59" s="193"/>
      <c r="D59" s="193"/>
      <c r="E59" s="193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204"/>
      <c r="T59" s="204"/>
      <c r="U59" s="238"/>
      <c r="V59" s="190"/>
      <c r="W59" s="190"/>
      <c r="X59" s="190"/>
      <c r="Y59" s="190"/>
      <c r="Z59" s="189"/>
      <c r="AA59" s="175"/>
      <c r="AB59" s="175"/>
      <c r="AC59" s="175"/>
    </row>
    <row r="60" spans="1:29" ht="27" customHeight="1" x14ac:dyDescent="0.25">
      <c r="A60" s="671" t="s">
        <v>62</v>
      </c>
      <c r="B60" s="672"/>
      <c r="C60" s="672"/>
      <c r="D60" s="672"/>
      <c r="E60" s="672"/>
      <c r="F60" s="672"/>
      <c r="G60" s="672"/>
      <c r="H60" s="672"/>
      <c r="I60" s="672"/>
      <c r="J60" s="672"/>
      <c r="K60" s="672"/>
      <c r="L60" s="672"/>
      <c r="M60" s="672"/>
      <c r="N60" s="672"/>
      <c r="O60" s="672"/>
      <c r="P60" s="672"/>
      <c r="Q60" s="673"/>
      <c r="R60" s="674" t="s">
        <v>63</v>
      </c>
      <c r="S60" s="675"/>
      <c r="T60" s="676"/>
      <c r="U60" s="691" t="s">
        <v>82</v>
      </c>
      <c r="V60" s="692"/>
      <c r="W60" s="692"/>
      <c r="X60" s="693"/>
      <c r="Y60" s="693"/>
      <c r="Z60" s="694"/>
      <c r="AA60" s="175"/>
      <c r="AB60" s="175"/>
      <c r="AC60" s="175"/>
    </row>
    <row r="61" spans="1:29" ht="15.6" customHeight="1" x14ac:dyDescent="0.25">
      <c r="A61" s="712" t="s">
        <v>64</v>
      </c>
      <c r="B61" s="713"/>
      <c r="C61" s="713"/>
      <c r="D61" s="713"/>
      <c r="E61" s="713"/>
      <c r="F61" s="713"/>
      <c r="G61" s="713"/>
      <c r="H61" s="713"/>
      <c r="I61" s="713"/>
      <c r="J61" s="713"/>
      <c r="K61" s="713"/>
      <c r="L61" s="713"/>
      <c r="M61" s="713"/>
      <c r="N61" s="713"/>
      <c r="O61" s="713"/>
      <c r="P61" s="713"/>
      <c r="Q61" s="714"/>
      <c r="R61" s="674" t="s">
        <v>65</v>
      </c>
      <c r="S61" s="675"/>
      <c r="T61" s="676"/>
      <c r="U61" s="695" t="s">
        <v>81</v>
      </c>
      <c r="V61" s="696"/>
      <c r="W61" s="696"/>
      <c r="X61" s="697"/>
      <c r="Y61" s="697"/>
      <c r="Z61" s="698"/>
      <c r="AA61" s="175"/>
      <c r="AB61" s="175"/>
      <c r="AC61" s="175"/>
    </row>
    <row r="62" spans="1:29" ht="15.6" customHeight="1" x14ac:dyDescent="0.25">
      <c r="A62" s="715"/>
      <c r="B62" s="716"/>
      <c r="C62" s="716"/>
      <c r="D62" s="716"/>
      <c r="E62" s="716"/>
      <c r="F62" s="716"/>
      <c r="G62" s="716"/>
      <c r="H62" s="716"/>
      <c r="I62" s="716"/>
      <c r="J62" s="716"/>
      <c r="K62" s="716"/>
      <c r="L62" s="716"/>
      <c r="M62" s="716"/>
      <c r="N62" s="716"/>
      <c r="O62" s="716"/>
      <c r="P62" s="716"/>
      <c r="Q62" s="717"/>
      <c r="R62" s="674"/>
      <c r="S62" s="675"/>
      <c r="T62" s="676"/>
      <c r="U62" s="699"/>
      <c r="V62" s="700"/>
      <c r="W62" s="700"/>
      <c r="X62" s="701"/>
      <c r="Y62" s="701"/>
      <c r="Z62" s="702"/>
      <c r="AA62" s="175"/>
      <c r="AB62" s="175"/>
      <c r="AC62" s="175"/>
    </row>
    <row r="63" spans="1:29" ht="15.6" customHeight="1" x14ac:dyDescent="0.25">
      <c r="A63" s="188" t="s">
        <v>67</v>
      </c>
      <c r="B63" s="187" t="s">
        <v>68</v>
      </c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86"/>
      <c r="R63" s="674"/>
      <c r="S63" s="675"/>
      <c r="T63" s="676"/>
      <c r="U63" s="703"/>
      <c r="V63" s="704"/>
      <c r="W63" s="704"/>
      <c r="X63" s="705"/>
      <c r="Y63" s="705"/>
      <c r="Z63" s="706"/>
      <c r="AA63" s="175"/>
      <c r="AB63" s="175"/>
      <c r="AC63" s="175"/>
    </row>
    <row r="64" spans="1:29" ht="15.6" customHeight="1" x14ac:dyDescent="0.25">
      <c r="A64" s="662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3"/>
      <c r="P64" s="663"/>
      <c r="Q64" s="664"/>
      <c r="R64" s="674" t="s">
        <v>69</v>
      </c>
      <c r="S64" s="675"/>
      <c r="T64" s="676"/>
      <c r="U64" s="185"/>
      <c r="V64" s="184"/>
      <c r="W64" s="184"/>
      <c r="X64" s="184"/>
      <c r="Y64" s="184"/>
      <c r="Z64" s="183"/>
      <c r="AA64" s="175"/>
      <c r="AB64" s="175"/>
      <c r="AC64" s="175"/>
    </row>
    <row r="65" spans="1:29" ht="15.6" customHeight="1" x14ac:dyDescent="0.25">
      <c r="A65" s="662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3"/>
      <c r="Q65" s="664"/>
      <c r="R65" s="674"/>
      <c r="S65" s="675"/>
      <c r="T65" s="676"/>
      <c r="U65" s="182"/>
      <c r="V65" s="700"/>
      <c r="W65" s="700"/>
      <c r="X65" s="700"/>
      <c r="Y65" s="700"/>
      <c r="Z65" s="181"/>
      <c r="AA65" s="175"/>
      <c r="AB65" s="175"/>
      <c r="AC65" s="175"/>
    </row>
    <row r="66" spans="1:29" ht="15.6" customHeight="1" x14ac:dyDescent="0.25">
      <c r="A66" s="662"/>
      <c r="B66" s="663"/>
      <c r="C66" s="663"/>
      <c r="D66" s="663"/>
      <c r="E66" s="663"/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4"/>
      <c r="R66" s="674"/>
      <c r="S66" s="675"/>
      <c r="T66" s="676"/>
      <c r="U66" s="182"/>
      <c r="V66" s="700"/>
      <c r="W66" s="700"/>
      <c r="X66" s="700"/>
      <c r="Y66" s="700"/>
      <c r="Z66" s="181"/>
      <c r="AA66" s="175"/>
      <c r="AB66" s="175"/>
      <c r="AC66" s="175"/>
    </row>
    <row r="67" spans="1:29" ht="15.6" customHeight="1" x14ac:dyDescent="0.25">
      <c r="A67" s="665"/>
      <c r="B67" s="666"/>
      <c r="C67" s="666"/>
      <c r="D67" s="666"/>
      <c r="E67" s="666"/>
      <c r="F67" s="666"/>
      <c r="G67" s="666"/>
      <c r="H67" s="666"/>
      <c r="I67" s="666"/>
      <c r="J67" s="666"/>
      <c r="K67" s="666"/>
      <c r="L67" s="666"/>
      <c r="M67" s="666"/>
      <c r="N67" s="666"/>
      <c r="O67" s="666"/>
      <c r="P67" s="666"/>
      <c r="Q67" s="667"/>
      <c r="R67" s="677"/>
      <c r="S67" s="678"/>
      <c r="T67" s="679"/>
      <c r="U67" s="180"/>
      <c r="V67" s="179"/>
      <c r="W67" s="179"/>
      <c r="X67" s="179"/>
      <c r="Y67" s="179"/>
      <c r="Z67" s="178"/>
      <c r="AA67" s="175"/>
      <c r="AB67" s="175"/>
      <c r="AC67" s="175"/>
    </row>
    <row r="68" spans="1:29" ht="16.5" customHeight="1" x14ac:dyDescent="0.25">
      <c r="R68" s="177"/>
      <c r="S68" s="177"/>
      <c r="T68" s="177"/>
      <c r="U68" s="176"/>
      <c r="V68" s="176"/>
      <c r="W68" s="176"/>
      <c r="X68" s="176"/>
      <c r="Y68" s="176"/>
      <c r="Z68" s="176"/>
      <c r="AA68" s="175"/>
      <c r="AB68" s="175"/>
      <c r="AC68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9">
    <mergeCell ref="B53:C53"/>
    <mergeCell ref="F53:H53"/>
    <mergeCell ref="I53:K53"/>
    <mergeCell ref="L53:N53"/>
    <mergeCell ref="O51:Q51"/>
    <mergeCell ref="R51:Y51"/>
    <mergeCell ref="B52:C52"/>
    <mergeCell ref="F52:H52"/>
    <mergeCell ref="I52:K52"/>
    <mergeCell ref="L52:N52"/>
    <mergeCell ref="O53:Q53"/>
    <mergeCell ref="R53:Y53"/>
    <mergeCell ref="D49:E51"/>
    <mergeCell ref="D52:E53"/>
    <mergeCell ref="O52:Q52"/>
    <mergeCell ref="R52:Y52"/>
    <mergeCell ref="O50:Q50"/>
    <mergeCell ref="R50:Y50"/>
    <mergeCell ref="B51:C51"/>
    <mergeCell ref="F51:H51"/>
    <mergeCell ref="I51:K51"/>
    <mergeCell ref="L51:N51"/>
    <mergeCell ref="O49:Q49"/>
    <mergeCell ref="R49:Y49"/>
    <mergeCell ref="B50:C50"/>
    <mergeCell ref="F50:H50"/>
    <mergeCell ref="I50:K50"/>
    <mergeCell ref="L50:N50"/>
    <mergeCell ref="B49:C49"/>
    <mergeCell ref="F49:H49"/>
    <mergeCell ref="I49:K49"/>
    <mergeCell ref="L49:N49"/>
    <mergeCell ref="O47:Q47"/>
    <mergeCell ref="B48:C48"/>
    <mergeCell ref="F48:H48"/>
    <mergeCell ref="R46:Y46"/>
    <mergeCell ref="B45:C45"/>
    <mergeCell ref="F45:H45"/>
    <mergeCell ref="O48:Q48"/>
    <mergeCell ref="R48:Y48"/>
    <mergeCell ref="B47:C47"/>
    <mergeCell ref="F47:H47"/>
    <mergeCell ref="I47:K47"/>
    <mergeCell ref="L47:N47"/>
    <mergeCell ref="I45:K45"/>
    <mergeCell ref="L45:N45"/>
    <mergeCell ref="O45:Q45"/>
    <mergeCell ref="R45:Y45"/>
    <mergeCell ref="R47:Y47"/>
    <mergeCell ref="F38:H38"/>
    <mergeCell ref="I48:K48"/>
    <mergeCell ref="L48:N48"/>
    <mergeCell ref="D41:E48"/>
    <mergeCell ref="B46:C46"/>
    <mergeCell ref="F46:H46"/>
    <mergeCell ref="I46:K46"/>
    <mergeCell ref="L46:N46"/>
    <mergeCell ref="O46:Q46"/>
    <mergeCell ref="O43:Q43"/>
    <mergeCell ref="B43:C43"/>
    <mergeCell ref="F43:H43"/>
    <mergeCell ref="I43:K43"/>
    <mergeCell ref="L43:N43"/>
    <mergeCell ref="B44:C44"/>
    <mergeCell ref="F44:H44"/>
    <mergeCell ref="I44:K44"/>
    <mergeCell ref="L44:N44"/>
    <mergeCell ref="O44:Q44"/>
    <mergeCell ref="B39:C39"/>
    <mergeCell ref="F39:H39"/>
    <mergeCell ref="O42:Q42"/>
    <mergeCell ref="R44:Y44"/>
    <mergeCell ref="R42:Y42"/>
    <mergeCell ref="B41:C41"/>
    <mergeCell ref="F41:H41"/>
    <mergeCell ref="I41:K41"/>
    <mergeCell ref="L41:N41"/>
    <mergeCell ref="R43:Y43"/>
    <mergeCell ref="I38:K38"/>
    <mergeCell ref="L38:N38"/>
    <mergeCell ref="O38:Q38"/>
    <mergeCell ref="R38:Y38"/>
    <mergeCell ref="O39:Q39"/>
    <mergeCell ref="R39:Y39"/>
    <mergeCell ref="O41:Q41"/>
    <mergeCell ref="R41:Y41"/>
    <mergeCell ref="B42:C42"/>
    <mergeCell ref="F42:H42"/>
    <mergeCell ref="I42:K42"/>
    <mergeCell ref="L42:N42"/>
    <mergeCell ref="B40:C40"/>
    <mergeCell ref="F40:H40"/>
    <mergeCell ref="I40:K40"/>
    <mergeCell ref="L40:N40"/>
    <mergeCell ref="O40:Q40"/>
    <mergeCell ref="R40:Y40"/>
    <mergeCell ref="D29:E40"/>
    <mergeCell ref="I39:K39"/>
    <mergeCell ref="L39:N39"/>
    <mergeCell ref="O37:Q37"/>
    <mergeCell ref="R37:Y37"/>
    <mergeCell ref="B38:C38"/>
    <mergeCell ref="A64:Q67"/>
    <mergeCell ref="R64:T67"/>
    <mergeCell ref="V65:Y66"/>
    <mergeCell ref="B30:C30"/>
    <mergeCell ref="F30:H30"/>
    <mergeCell ref="I30:K30"/>
    <mergeCell ref="L30:N30"/>
    <mergeCell ref="O30:Q30"/>
    <mergeCell ref="R30:Y30"/>
    <mergeCell ref="I33:K33"/>
    <mergeCell ref="L33:N33"/>
    <mergeCell ref="O31:Q31"/>
    <mergeCell ref="R31:Y31"/>
    <mergeCell ref="B32:C32"/>
    <mergeCell ref="F32:H32"/>
    <mergeCell ref="I32:K32"/>
    <mergeCell ref="L32:N32"/>
    <mergeCell ref="O32:Q32"/>
    <mergeCell ref="R32:Y32"/>
    <mergeCell ref="O33:Q33"/>
    <mergeCell ref="R33:Y33"/>
    <mergeCell ref="B34:C34"/>
    <mergeCell ref="F34:H34"/>
    <mergeCell ref="I34:K34"/>
    <mergeCell ref="S11:W11"/>
    <mergeCell ref="S13:Y13"/>
    <mergeCell ref="M14:R14"/>
    <mergeCell ref="V22:X22"/>
    <mergeCell ref="O28:Q28"/>
    <mergeCell ref="B23:H23"/>
    <mergeCell ref="N23:S23"/>
    <mergeCell ref="B22:H22"/>
    <mergeCell ref="I22:M22"/>
    <mergeCell ref="B27:C27"/>
    <mergeCell ref="B28:C28"/>
    <mergeCell ref="F27:H27"/>
    <mergeCell ref="R27:Y28"/>
    <mergeCell ref="S14:Y14"/>
    <mergeCell ref="H25:P25"/>
    <mergeCell ref="O22:Q22"/>
    <mergeCell ref="Q25:T25"/>
    <mergeCell ref="B14:F14"/>
    <mergeCell ref="G14:L14"/>
    <mergeCell ref="B16:F16"/>
    <mergeCell ref="B56:H56"/>
    <mergeCell ref="O55:Q55"/>
    <mergeCell ref="D54:E54"/>
    <mergeCell ref="L28:N28"/>
    <mergeCell ref="B54:C54"/>
    <mergeCell ref="I56:K56"/>
    <mergeCell ref="L56:Y56"/>
    <mergeCell ref="B55:H55"/>
    <mergeCell ref="I55:K55"/>
    <mergeCell ref="B29:C29"/>
    <mergeCell ref="F29:H29"/>
    <mergeCell ref="B31:C31"/>
    <mergeCell ref="F31:H31"/>
    <mergeCell ref="I31:K31"/>
    <mergeCell ref="L31:N31"/>
    <mergeCell ref="O29:Q29"/>
    <mergeCell ref="R29:Y29"/>
    <mergeCell ref="L29:N29"/>
    <mergeCell ref="L34:N34"/>
    <mergeCell ref="O34:Q34"/>
    <mergeCell ref="R34:Y34"/>
    <mergeCell ref="B33:C33"/>
    <mergeCell ref="F33:H33"/>
    <mergeCell ref="O36:Q36"/>
    <mergeCell ref="P6:T6"/>
    <mergeCell ref="I5:K5"/>
    <mergeCell ref="I6:K6"/>
    <mergeCell ref="L55:N55"/>
    <mergeCell ref="R55:Y55"/>
    <mergeCell ref="D27:E27"/>
    <mergeCell ref="D28:E28"/>
    <mergeCell ref="I27:K28"/>
    <mergeCell ref="L27:N27"/>
    <mergeCell ref="O27:Q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X11:Y11"/>
    <mergeCell ref="B15:F15"/>
    <mergeCell ref="M11:O11"/>
    <mergeCell ref="P11:R11"/>
    <mergeCell ref="I54:K54"/>
    <mergeCell ref="F54:H54"/>
    <mergeCell ref="R54:Y54"/>
    <mergeCell ref="O54:Q54"/>
    <mergeCell ref="L54:N54"/>
    <mergeCell ref="I29:K29"/>
    <mergeCell ref="R36:Y36"/>
    <mergeCell ref="B35:C35"/>
    <mergeCell ref="F35:H35"/>
    <mergeCell ref="I35:K35"/>
    <mergeCell ref="L35:N35"/>
    <mergeCell ref="B37:C37"/>
    <mergeCell ref="F37:H37"/>
    <mergeCell ref="I37:K37"/>
    <mergeCell ref="L37:N37"/>
    <mergeCell ref="O35:Q35"/>
    <mergeCell ref="R35:Y35"/>
    <mergeCell ref="B36:C36"/>
    <mergeCell ref="F36:H36"/>
    <mergeCell ref="I36:K36"/>
    <mergeCell ref="L36:N36"/>
    <mergeCell ref="U60:Z60"/>
    <mergeCell ref="A61:Q62"/>
    <mergeCell ref="R61:T63"/>
    <mergeCell ref="U61:Z63"/>
    <mergeCell ref="M10:R10"/>
    <mergeCell ref="G10:L10"/>
    <mergeCell ref="M13:R13"/>
    <mergeCell ref="M12:R12"/>
    <mergeCell ref="B10:F10"/>
    <mergeCell ref="A60:Q60"/>
    <mergeCell ref="R60:T60"/>
    <mergeCell ref="B11:F11"/>
    <mergeCell ref="G11:L11"/>
    <mergeCell ref="B12:F12"/>
    <mergeCell ref="G12:L12"/>
    <mergeCell ref="B13:F13"/>
    <mergeCell ref="G13:L13"/>
    <mergeCell ref="B21:H21"/>
    <mergeCell ref="I21:Y21"/>
    <mergeCell ref="G15:L15"/>
    <mergeCell ref="S15:Y15"/>
    <mergeCell ref="M15:R15"/>
    <mergeCell ref="S10:Y10"/>
    <mergeCell ref="S12:Y1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7744-7EFE-4EA4-85D1-8C1C4F5F6A28}">
  <sheetPr>
    <pageSetUpPr fitToPage="1"/>
  </sheetPr>
  <dimension ref="A1:AN64"/>
  <sheetViews>
    <sheetView workbookViewId="0">
      <selection activeCell="AC42" sqref="AC42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34</v>
      </c>
      <c r="J5" s="710"/>
      <c r="K5" s="711"/>
      <c r="L5" s="752" t="s">
        <v>3</v>
      </c>
      <c r="M5" s="753"/>
      <c r="N5" s="753"/>
      <c r="O5" s="754"/>
      <c r="P5" s="737">
        <v>45924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201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187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202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201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200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203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8">
        <v>45748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164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199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2.2999999999999998</v>
      </c>
      <c r="J29" s="632"/>
      <c r="K29" s="632"/>
      <c r="L29" s="633">
        <v>92.7</v>
      </c>
      <c r="M29" s="634"/>
      <c r="N29" s="635"/>
      <c r="O29" s="634">
        <v>7.3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2.33</v>
      </c>
      <c r="J30" s="632"/>
      <c r="K30" s="632"/>
      <c r="L30" s="633">
        <v>94</v>
      </c>
      <c r="M30" s="634"/>
      <c r="N30" s="635"/>
      <c r="O30" s="634">
        <v>6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2.3519999999999999</v>
      </c>
      <c r="J31" s="632"/>
      <c r="K31" s="632"/>
      <c r="L31" s="633">
        <v>94.8</v>
      </c>
      <c r="M31" s="634"/>
      <c r="N31" s="635"/>
      <c r="O31" s="634">
        <v>5.2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2.323</v>
      </c>
      <c r="J32" s="632"/>
      <c r="K32" s="632"/>
      <c r="L32" s="633">
        <v>93.7</v>
      </c>
      <c r="M32" s="634"/>
      <c r="N32" s="635"/>
      <c r="O32" s="634">
        <v>6.3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2.3109999999999999</v>
      </c>
      <c r="J33" s="632"/>
      <c r="K33" s="632"/>
      <c r="L33" s="633">
        <v>93.2</v>
      </c>
      <c r="M33" s="634"/>
      <c r="N33" s="635"/>
      <c r="O33" s="634">
        <v>6.8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2.3420000000000001</v>
      </c>
      <c r="J34" s="632"/>
      <c r="K34" s="632"/>
      <c r="L34" s="633">
        <v>94.4</v>
      </c>
      <c r="M34" s="634"/>
      <c r="N34" s="635"/>
      <c r="O34" s="634">
        <v>5.6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2.29</v>
      </c>
      <c r="J35" s="632"/>
      <c r="K35" s="632"/>
      <c r="L35" s="633">
        <v>92.3</v>
      </c>
      <c r="M35" s="634"/>
      <c r="N35" s="635"/>
      <c r="O35" s="634">
        <v>7.7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2.3250000000000002</v>
      </c>
      <c r="J36" s="632"/>
      <c r="K36" s="632"/>
      <c r="L36" s="633">
        <v>93.8</v>
      </c>
      <c r="M36" s="634"/>
      <c r="N36" s="635"/>
      <c r="O36" s="634">
        <v>6.2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2.3839999999999999</v>
      </c>
      <c r="J37" s="632"/>
      <c r="K37" s="632"/>
      <c r="L37" s="633">
        <v>96.1</v>
      </c>
      <c r="M37" s="634"/>
      <c r="N37" s="635"/>
      <c r="O37" s="634">
        <v>3.9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2.35</v>
      </c>
      <c r="J38" s="632"/>
      <c r="K38" s="632"/>
      <c r="L38" s="633">
        <v>94.8</v>
      </c>
      <c r="M38" s="634"/>
      <c r="N38" s="635"/>
      <c r="O38" s="634">
        <v>5.2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2.1680000000000001</v>
      </c>
      <c r="J39" s="632"/>
      <c r="K39" s="632"/>
      <c r="L39" s="633">
        <f>I39/Q25*100</f>
        <v>87.41935483870968</v>
      </c>
      <c r="M39" s="634"/>
      <c r="N39" s="635"/>
      <c r="O39" s="634">
        <f>100-L39</f>
        <v>12.58064516129032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2.1520000000000001</v>
      </c>
      <c r="J40" s="632"/>
      <c r="K40" s="632"/>
      <c r="L40" s="633">
        <f>I40/Q25*100</f>
        <v>86.774193548387103</v>
      </c>
      <c r="M40" s="634"/>
      <c r="N40" s="635"/>
      <c r="O40" s="634">
        <f>100-L40</f>
        <v>13.225806451612897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2.33</v>
      </c>
      <c r="J51" s="757"/>
      <c r="K51" s="757"/>
      <c r="L51" s="670">
        <v>93.98</v>
      </c>
      <c r="M51" s="670"/>
      <c r="N51" s="670"/>
      <c r="O51" s="670">
        <v>6.02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161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 t="s">
        <v>204</v>
      </c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L39:N39"/>
    <mergeCell ref="D50:E50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B50:C50"/>
    <mergeCell ref="I52:K52"/>
    <mergeCell ref="L52:Y52"/>
    <mergeCell ref="B51:H51"/>
    <mergeCell ref="B39:C39"/>
    <mergeCell ref="D39:E39"/>
    <mergeCell ref="F39:H39"/>
    <mergeCell ref="I39:K39"/>
    <mergeCell ref="R51:Y51"/>
    <mergeCell ref="O39:Q39"/>
    <mergeCell ref="R39:Y39"/>
    <mergeCell ref="R40:Y40"/>
    <mergeCell ref="B40:C40"/>
    <mergeCell ref="D40:E40"/>
    <mergeCell ref="F40:H40"/>
    <mergeCell ref="I40:K40"/>
    <mergeCell ref="L40:N40"/>
    <mergeCell ref="O40:Q40"/>
    <mergeCell ref="R41:Y41"/>
    <mergeCell ref="B42:C42"/>
    <mergeCell ref="D42:E42"/>
    <mergeCell ref="F42:H42"/>
    <mergeCell ref="I42:K42"/>
    <mergeCell ref="L42:N42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66E0-9155-4E7F-BE2E-D4BD5FF01238}">
  <sheetPr>
    <pageSetUpPr fitToPage="1"/>
  </sheetPr>
  <dimension ref="A1:AC64"/>
  <sheetViews>
    <sheetView workbookViewId="0">
      <selection activeCell="V61" sqref="V61:Y62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26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26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26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26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26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33</v>
      </c>
      <c r="J5" s="710"/>
      <c r="K5" s="711"/>
      <c r="L5" s="752" t="s">
        <v>3</v>
      </c>
      <c r="M5" s="753"/>
      <c r="N5" s="753"/>
      <c r="O5" s="754"/>
      <c r="P5" s="737">
        <v>45908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26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26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26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26" ht="6" customHeight="1" x14ac:dyDescent="0.25">
      <c r="A9" s="201"/>
      <c r="D9" s="222"/>
      <c r="E9" s="222"/>
      <c r="F9" s="222"/>
      <c r="G9" s="222"/>
      <c r="Z9" s="200"/>
    </row>
    <row r="10" spans="1:26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26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191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189</v>
      </c>
      <c r="Y11" s="652"/>
      <c r="Z11" s="240"/>
    </row>
    <row r="12" spans="1:26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26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191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198</v>
      </c>
      <c r="T13" s="651"/>
      <c r="U13" s="651"/>
      <c r="V13" s="651"/>
      <c r="W13" s="651"/>
      <c r="X13" s="651"/>
      <c r="Y13" s="651"/>
      <c r="Z13" s="211"/>
    </row>
    <row r="14" spans="1:26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26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96</v>
      </c>
      <c r="T15" s="651"/>
      <c r="U15" s="651"/>
      <c r="V15" s="651"/>
      <c r="W15" s="651"/>
      <c r="X15" s="651"/>
      <c r="Y15" s="651"/>
      <c r="Z15" s="211"/>
    </row>
    <row r="16" spans="1:26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148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6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6" ht="15" customHeight="1" x14ac:dyDescent="0.25">
      <c r="B18" s="219"/>
      <c r="C18" s="219"/>
      <c r="K18" s="220"/>
      <c r="L18" s="219"/>
      <c r="M18" s="218"/>
    </row>
    <row r="19" spans="1:26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6" ht="6" customHeight="1" x14ac:dyDescent="0.25">
      <c r="A20" s="201"/>
      <c r="B20" s="216"/>
      <c r="Z20" s="200"/>
    </row>
    <row r="21" spans="1:26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6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197</v>
      </c>
      <c r="S22" s="213"/>
      <c r="T22" s="213"/>
      <c r="U22" s="213"/>
      <c r="V22" s="638"/>
      <c r="W22" s="638"/>
      <c r="X22" s="638"/>
      <c r="Y22" s="212"/>
      <c r="Z22" s="211"/>
    </row>
    <row r="23" spans="1:26" ht="18.600000000000001" customHeight="1" x14ac:dyDescent="0.25">
      <c r="A23" s="199"/>
      <c r="B23" s="769"/>
      <c r="C23" s="769"/>
      <c r="D23" s="769"/>
      <c r="E23" s="769"/>
      <c r="F23" s="769"/>
      <c r="G23" s="769"/>
      <c r="H23" s="769"/>
      <c r="I23" s="210"/>
      <c r="J23" s="210"/>
      <c r="K23" s="210"/>
      <c r="L23" s="210"/>
      <c r="M23" s="239">
        <v>0</v>
      </c>
      <c r="N23" s="770" t="s">
        <v>196</v>
      </c>
      <c r="O23" s="770"/>
      <c r="P23" s="770"/>
      <c r="Q23" s="770"/>
      <c r="R23" s="770"/>
      <c r="S23" s="770"/>
      <c r="T23" s="239">
        <v>9</v>
      </c>
      <c r="U23" s="210"/>
      <c r="V23" s="210"/>
      <c r="W23" s="210"/>
      <c r="X23" s="210"/>
      <c r="Y23" s="210"/>
      <c r="Z23" s="197"/>
    </row>
    <row r="24" spans="1:26" x14ac:dyDescent="0.25">
      <c r="C24" s="209"/>
    </row>
    <row r="25" spans="1:26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37" t="s">
        <v>137</v>
      </c>
      <c r="V25" s="204"/>
      <c r="W25" s="204"/>
      <c r="X25" s="204"/>
      <c r="Y25" s="204"/>
      <c r="Z25" s="203"/>
    </row>
    <row r="26" spans="1:26" ht="13.8" customHeight="1" thickBot="1" x14ac:dyDescent="0.3">
      <c r="A26" s="201"/>
      <c r="Z26" s="200"/>
    </row>
    <row r="27" spans="1:26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6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6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2.2650000000000001</v>
      </c>
      <c r="J29" s="632"/>
      <c r="K29" s="632"/>
      <c r="L29" s="633">
        <v>91.3</v>
      </c>
      <c r="M29" s="634"/>
      <c r="N29" s="635"/>
      <c r="O29" s="634">
        <v>8.6999999999999993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6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2.2570000000000001</v>
      </c>
      <c r="J30" s="632"/>
      <c r="K30" s="632"/>
      <c r="L30" s="633">
        <v>91</v>
      </c>
      <c r="M30" s="634"/>
      <c r="N30" s="635"/>
      <c r="O30" s="634">
        <v>9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6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2.2639999999999998</v>
      </c>
      <c r="J31" s="632"/>
      <c r="K31" s="632"/>
      <c r="L31" s="633">
        <v>91.3</v>
      </c>
      <c r="M31" s="634"/>
      <c r="N31" s="635"/>
      <c r="O31" s="634">
        <v>8.6999999999999993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6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2.2370000000000001</v>
      </c>
      <c r="J32" s="632"/>
      <c r="K32" s="632"/>
      <c r="L32" s="633">
        <v>90.2</v>
      </c>
      <c r="M32" s="634"/>
      <c r="N32" s="635"/>
      <c r="O32" s="634">
        <v>9.8000000000000007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2.298</v>
      </c>
      <c r="J33" s="632"/>
      <c r="K33" s="632"/>
      <c r="L33" s="633">
        <v>92.7</v>
      </c>
      <c r="M33" s="634"/>
      <c r="N33" s="635"/>
      <c r="O33" s="634">
        <v>7.3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2.2330000000000001</v>
      </c>
      <c r="J34" s="632"/>
      <c r="K34" s="632"/>
      <c r="L34" s="633">
        <v>90</v>
      </c>
      <c r="M34" s="634"/>
      <c r="N34" s="635"/>
      <c r="O34" s="634">
        <v>10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2.3039999999999998</v>
      </c>
      <c r="J35" s="632"/>
      <c r="K35" s="632"/>
      <c r="L35" s="633">
        <v>92.9</v>
      </c>
      <c r="M35" s="634"/>
      <c r="N35" s="635"/>
      <c r="O35" s="634">
        <v>7.1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2.2850000000000001</v>
      </c>
      <c r="J36" s="632"/>
      <c r="K36" s="632"/>
      <c r="L36" s="633">
        <v>92.1</v>
      </c>
      <c r="M36" s="634"/>
      <c r="N36" s="635"/>
      <c r="O36" s="634">
        <v>7.9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2.2999999999999998</v>
      </c>
      <c r="J37" s="632"/>
      <c r="K37" s="632"/>
      <c r="L37" s="633">
        <v>92.7</v>
      </c>
      <c r="M37" s="634"/>
      <c r="N37" s="635"/>
      <c r="O37" s="634">
        <v>7.3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2.3149999999999999</v>
      </c>
      <c r="J38" s="632"/>
      <c r="K38" s="632"/>
      <c r="L38" s="633">
        <v>93.3</v>
      </c>
      <c r="M38" s="634"/>
      <c r="N38" s="635"/>
      <c r="O38" s="634">
        <v>6.7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2.2589999999999999</v>
      </c>
      <c r="J39" s="632"/>
      <c r="K39" s="632"/>
      <c r="L39" s="633">
        <v>91.1</v>
      </c>
      <c r="M39" s="634"/>
      <c r="N39" s="635"/>
      <c r="O39" s="634">
        <v>8.9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2.2749999999999999</v>
      </c>
      <c r="J40" s="632"/>
      <c r="K40" s="632"/>
      <c r="L40" s="633">
        <v>91.7</v>
      </c>
      <c r="M40" s="634"/>
      <c r="N40" s="635"/>
      <c r="O40" s="634">
        <v>8.3000000000000007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2.266</v>
      </c>
      <c r="J41" s="632"/>
      <c r="K41" s="632"/>
      <c r="L41" s="633">
        <v>91.4</v>
      </c>
      <c r="M41" s="634"/>
      <c r="N41" s="635"/>
      <c r="O41" s="634">
        <v>8.6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2.29</v>
      </c>
      <c r="J42" s="632"/>
      <c r="K42" s="632"/>
      <c r="L42" s="633">
        <v>92.3</v>
      </c>
      <c r="M42" s="634"/>
      <c r="N42" s="635"/>
      <c r="O42" s="634">
        <v>7.7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27"/>
      <c r="C50" s="628"/>
      <c r="D50" s="629"/>
      <c r="E50" s="630"/>
      <c r="F50" s="629"/>
      <c r="G50" s="630"/>
      <c r="H50" s="631"/>
      <c r="I50" s="632"/>
      <c r="J50" s="632"/>
      <c r="K50" s="632"/>
      <c r="L50" s="633"/>
      <c r="M50" s="634"/>
      <c r="N50" s="635"/>
      <c r="O50" s="634"/>
      <c r="P50" s="634"/>
      <c r="Q50" s="635"/>
      <c r="R50" s="636"/>
      <c r="S50" s="636"/>
      <c r="T50" s="636"/>
      <c r="U50" s="636"/>
      <c r="V50" s="636"/>
      <c r="W50" s="636"/>
      <c r="X50" s="636"/>
      <c r="Y50" s="637"/>
      <c r="Z50" s="200"/>
    </row>
    <row r="51" spans="1:29" ht="16.5" customHeight="1" thickBot="1" x14ac:dyDescent="0.3">
      <c r="A51" s="201"/>
      <c r="B51" s="771" t="s">
        <v>58</v>
      </c>
      <c r="C51" s="772"/>
      <c r="D51" s="772"/>
      <c r="E51" s="772"/>
      <c r="F51" s="772"/>
      <c r="G51" s="772"/>
      <c r="H51" s="772"/>
      <c r="I51" s="757">
        <v>2.27</v>
      </c>
      <c r="J51" s="757"/>
      <c r="K51" s="757"/>
      <c r="L51" s="670">
        <v>91.71</v>
      </c>
      <c r="M51" s="670"/>
      <c r="N51" s="670"/>
      <c r="O51" s="670">
        <v>8.2899999999999991</v>
      </c>
      <c r="P51" s="670"/>
      <c r="Q51" s="670"/>
      <c r="R51" s="767"/>
      <c r="S51" s="767"/>
      <c r="T51" s="767"/>
      <c r="U51" s="767"/>
      <c r="V51" s="767"/>
      <c r="W51" s="767"/>
      <c r="X51" s="767"/>
      <c r="Y51" s="768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/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204"/>
      <c r="T55" s="204"/>
      <c r="U55" s="238"/>
      <c r="V55" s="190"/>
      <c r="W55" s="190"/>
      <c r="X55" s="190"/>
      <c r="Y55" s="190"/>
      <c r="Z55" s="189"/>
      <c r="AA55" s="175"/>
      <c r="AB55" s="175"/>
      <c r="AC55" s="175"/>
    </row>
    <row r="56" spans="1:29" ht="27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2">
    <mergeCell ref="A56:Q56"/>
    <mergeCell ref="R56:T56"/>
    <mergeCell ref="U56:Z56"/>
    <mergeCell ref="A57:Q58"/>
    <mergeCell ref="R57:T59"/>
    <mergeCell ref="U57:Z59"/>
    <mergeCell ref="B13:F13"/>
    <mergeCell ref="G13:L13"/>
    <mergeCell ref="M10:R10"/>
    <mergeCell ref="G10:L10"/>
    <mergeCell ref="M13:R13"/>
    <mergeCell ref="M12:R12"/>
    <mergeCell ref="B10:F10"/>
    <mergeCell ref="S15:Y15"/>
    <mergeCell ref="M15:R15"/>
    <mergeCell ref="S10:Y10"/>
    <mergeCell ref="S12:Y12"/>
    <mergeCell ref="B14:F14"/>
    <mergeCell ref="G14:L14"/>
    <mergeCell ref="B11:F11"/>
    <mergeCell ref="G11:L11"/>
    <mergeCell ref="B12:F12"/>
    <mergeCell ref="G12:L12"/>
    <mergeCell ref="F50:H50"/>
    <mergeCell ref="R50:Y50"/>
    <mergeCell ref="O50:Q50"/>
    <mergeCell ref="L50:N50"/>
    <mergeCell ref="I29:K29"/>
    <mergeCell ref="B21:H21"/>
    <mergeCell ref="I21:Y21"/>
    <mergeCell ref="P6:T6"/>
    <mergeCell ref="I5:K5"/>
    <mergeCell ref="I6:K6"/>
    <mergeCell ref="H25:P25"/>
    <mergeCell ref="O22:Q22"/>
    <mergeCell ref="Q25:T25"/>
    <mergeCell ref="B23:H23"/>
    <mergeCell ref="N23:S23"/>
    <mergeCell ref="B22:H22"/>
    <mergeCell ref="I22:M22"/>
    <mergeCell ref="R30:Y30"/>
    <mergeCell ref="B31:C31"/>
    <mergeCell ref="D31:E31"/>
    <mergeCell ref="F31:H31"/>
    <mergeCell ref="I31:K31"/>
    <mergeCell ref="L31:N31"/>
    <mergeCell ref="L29:N29"/>
    <mergeCell ref="D34:E34"/>
    <mergeCell ref="L51:N51"/>
    <mergeCell ref="R51:Y51"/>
    <mergeCell ref="D27:E27"/>
    <mergeCell ref="D28:E28"/>
    <mergeCell ref="I27:K28"/>
    <mergeCell ref="L27:N27"/>
    <mergeCell ref="O27:Q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1:O11"/>
    <mergeCell ref="P11:R11"/>
    <mergeCell ref="S11:W11"/>
    <mergeCell ref="X11:Y11"/>
    <mergeCell ref="S14:Y14"/>
    <mergeCell ref="O29:Q29"/>
    <mergeCell ref="R29:Y29"/>
    <mergeCell ref="L52:Y52"/>
    <mergeCell ref="B51:H51"/>
    <mergeCell ref="I51:K51"/>
    <mergeCell ref="S13:Y13"/>
    <mergeCell ref="M14:R14"/>
    <mergeCell ref="V22:X22"/>
    <mergeCell ref="O28:Q28"/>
    <mergeCell ref="F27:H27"/>
    <mergeCell ref="R27:Y28"/>
    <mergeCell ref="I50:K50"/>
    <mergeCell ref="B52:H52"/>
    <mergeCell ref="O51:Q51"/>
    <mergeCell ref="D50:E50"/>
    <mergeCell ref="L28:N28"/>
    <mergeCell ref="B50:C50"/>
    <mergeCell ref="I52:K52"/>
    <mergeCell ref="B27:C27"/>
    <mergeCell ref="B28:C28"/>
    <mergeCell ref="B15:F15"/>
    <mergeCell ref="B29:C29"/>
    <mergeCell ref="D29:E29"/>
    <mergeCell ref="F29:H29"/>
    <mergeCell ref="G15:L15"/>
    <mergeCell ref="B16:F16"/>
    <mergeCell ref="A60:Q63"/>
    <mergeCell ref="R60:T63"/>
    <mergeCell ref="V61:Y62"/>
    <mergeCell ref="B30:C30"/>
    <mergeCell ref="D30:E30"/>
    <mergeCell ref="F30:H30"/>
    <mergeCell ref="I30:K30"/>
    <mergeCell ref="L30:N30"/>
    <mergeCell ref="O30:Q30"/>
    <mergeCell ref="R31:Y31"/>
    <mergeCell ref="B32:C32"/>
    <mergeCell ref="D32:E32"/>
    <mergeCell ref="F32:H32"/>
    <mergeCell ref="I32:K32"/>
    <mergeCell ref="L32:N32"/>
    <mergeCell ref="O32:Q32"/>
    <mergeCell ref="R32:Y32"/>
    <mergeCell ref="B33:C33"/>
    <mergeCell ref="D33:E33"/>
    <mergeCell ref="F33:H33"/>
    <mergeCell ref="I33:K33"/>
    <mergeCell ref="L33:N33"/>
    <mergeCell ref="O31:Q31"/>
    <mergeCell ref="B34:C34"/>
    <mergeCell ref="R33:Y33"/>
    <mergeCell ref="R34:Y34"/>
    <mergeCell ref="O35:Q35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F34:H34"/>
    <mergeCell ref="I34:K34"/>
    <mergeCell ref="L34:N34"/>
    <mergeCell ref="O34:Q34"/>
    <mergeCell ref="D35:E35"/>
    <mergeCell ref="F35:H35"/>
    <mergeCell ref="I35:K35"/>
    <mergeCell ref="L35:N35"/>
    <mergeCell ref="O33:Q33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9:H39"/>
    <mergeCell ref="I39:K39"/>
    <mergeCell ref="L39:N39"/>
    <mergeCell ref="O37:Q37"/>
    <mergeCell ref="F37:H37"/>
    <mergeCell ref="I37:K37"/>
    <mergeCell ref="L37:N37"/>
    <mergeCell ref="O39:Q39"/>
    <mergeCell ref="R37:Y37"/>
    <mergeCell ref="R39:Y39"/>
    <mergeCell ref="L42:N42"/>
    <mergeCell ref="O42:Q42"/>
    <mergeCell ref="R42:Y42"/>
    <mergeCell ref="B41:C41"/>
    <mergeCell ref="B40:C40"/>
    <mergeCell ref="D40:E40"/>
    <mergeCell ref="F40:H40"/>
    <mergeCell ref="I40:K40"/>
    <mergeCell ref="L40:N40"/>
    <mergeCell ref="O40:Q40"/>
    <mergeCell ref="D41:E41"/>
    <mergeCell ref="F41:H41"/>
    <mergeCell ref="I41:K41"/>
    <mergeCell ref="L41:N41"/>
    <mergeCell ref="B39:C39"/>
    <mergeCell ref="D39:E39"/>
    <mergeCell ref="O43:Q43"/>
    <mergeCell ref="F43:H43"/>
    <mergeCell ref="I43:K43"/>
    <mergeCell ref="L43:N43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R40:Y40"/>
    <mergeCell ref="O41:Q41"/>
    <mergeCell ref="R41:Y41"/>
    <mergeCell ref="B42:C42"/>
    <mergeCell ref="D42:E42"/>
    <mergeCell ref="F42:H42"/>
    <mergeCell ref="I42:K42"/>
    <mergeCell ref="O46:Q46"/>
    <mergeCell ref="D47:E47"/>
    <mergeCell ref="F47:H47"/>
    <mergeCell ref="I47:K47"/>
    <mergeCell ref="L47:N47"/>
    <mergeCell ref="B45:C45"/>
    <mergeCell ref="D45:E45"/>
    <mergeCell ref="F45:H45"/>
    <mergeCell ref="I45:K45"/>
    <mergeCell ref="L45:N45"/>
    <mergeCell ref="O49:Q49"/>
    <mergeCell ref="R49:Y49"/>
    <mergeCell ref="B49:C49"/>
    <mergeCell ref="D49:E49"/>
    <mergeCell ref="F49:H49"/>
    <mergeCell ref="I49:K49"/>
    <mergeCell ref="L49:N49"/>
    <mergeCell ref="R45:Y45"/>
    <mergeCell ref="R46:Y46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B46:C46"/>
    <mergeCell ref="D46:E46"/>
    <mergeCell ref="F46:H46"/>
    <mergeCell ref="I46:K46"/>
    <mergeCell ref="L46:N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2D83-CE5A-4787-A737-CDAF0997F2EF}">
  <sheetPr>
    <pageSetUpPr fitToPage="1"/>
  </sheetPr>
  <dimension ref="A1:AN64"/>
  <sheetViews>
    <sheetView workbookViewId="0">
      <selection activeCell="AC11" sqref="AC1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32</v>
      </c>
      <c r="J5" s="710"/>
      <c r="K5" s="711"/>
      <c r="L5" s="752" t="s">
        <v>3</v>
      </c>
      <c r="M5" s="753"/>
      <c r="N5" s="753"/>
      <c r="O5" s="754"/>
      <c r="P5" s="737">
        <v>45908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191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193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192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191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190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74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164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148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2.2650000000000001</v>
      </c>
      <c r="J29" s="632"/>
      <c r="K29" s="632"/>
      <c r="L29" s="633">
        <v>91.3</v>
      </c>
      <c r="M29" s="634"/>
      <c r="N29" s="635"/>
      <c r="O29" s="634">
        <v>8.6999999999999993</v>
      </c>
      <c r="P29" s="634"/>
      <c r="Q29" s="635"/>
      <c r="R29" s="775" t="s">
        <v>194</v>
      </c>
      <c r="S29" s="776"/>
      <c r="T29" s="776"/>
      <c r="U29" s="776"/>
      <c r="V29" s="776"/>
      <c r="W29" s="776"/>
      <c r="X29" s="776"/>
      <c r="Y29" s="77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2.2850000000000001</v>
      </c>
      <c r="J30" s="632"/>
      <c r="K30" s="632"/>
      <c r="L30" s="633">
        <v>92.1</v>
      </c>
      <c r="M30" s="634"/>
      <c r="N30" s="635"/>
      <c r="O30" s="634">
        <v>7.9</v>
      </c>
      <c r="P30" s="634"/>
      <c r="Q30" s="635"/>
      <c r="R30" s="778"/>
      <c r="S30" s="779"/>
      <c r="T30" s="779"/>
      <c r="U30" s="779"/>
      <c r="V30" s="779"/>
      <c r="W30" s="779"/>
      <c r="X30" s="779"/>
      <c r="Y30" s="780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2.278</v>
      </c>
      <c r="J31" s="632"/>
      <c r="K31" s="632"/>
      <c r="L31" s="633">
        <v>91.9</v>
      </c>
      <c r="M31" s="634"/>
      <c r="N31" s="635"/>
      <c r="O31" s="634">
        <v>8.1</v>
      </c>
      <c r="P31" s="634"/>
      <c r="Q31" s="635"/>
      <c r="R31" s="778"/>
      <c r="S31" s="779"/>
      <c r="T31" s="779"/>
      <c r="U31" s="779"/>
      <c r="V31" s="779"/>
      <c r="W31" s="779"/>
      <c r="X31" s="779"/>
      <c r="Y31" s="780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2.2999999999999998</v>
      </c>
      <c r="J32" s="632"/>
      <c r="K32" s="632"/>
      <c r="L32" s="633">
        <v>92.7</v>
      </c>
      <c r="M32" s="634"/>
      <c r="N32" s="635"/>
      <c r="O32" s="634">
        <v>7.3</v>
      </c>
      <c r="P32" s="634"/>
      <c r="Q32" s="635"/>
      <c r="R32" s="778"/>
      <c r="S32" s="779"/>
      <c r="T32" s="779"/>
      <c r="U32" s="779"/>
      <c r="V32" s="779"/>
      <c r="W32" s="779"/>
      <c r="X32" s="779"/>
      <c r="Y32" s="780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2.2570000000000001</v>
      </c>
      <c r="J33" s="632"/>
      <c r="K33" s="632"/>
      <c r="L33" s="633">
        <v>91</v>
      </c>
      <c r="M33" s="634"/>
      <c r="N33" s="635"/>
      <c r="O33" s="634">
        <v>9</v>
      </c>
      <c r="P33" s="634"/>
      <c r="Q33" s="635"/>
      <c r="R33" s="778"/>
      <c r="S33" s="779"/>
      <c r="T33" s="779"/>
      <c r="U33" s="779"/>
      <c r="V33" s="779"/>
      <c r="W33" s="779"/>
      <c r="X33" s="779"/>
      <c r="Y33" s="780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2.3170000000000002</v>
      </c>
      <c r="J34" s="632"/>
      <c r="K34" s="632"/>
      <c r="L34" s="633">
        <v>93.4</v>
      </c>
      <c r="M34" s="634"/>
      <c r="N34" s="635"/>
      <c r="O34" s="634">
        <v>6.6</v>
      </c>
      <c r="P34" s="634"/>
      <c r="Q34" s="635"/>
      <c r="R34" s="778"/>
      <c r="S34" s="779"/>
      <c r="T34" s="779"/>
      <c r="U34" s="779"/>
      <c r="V34" s="779"/>
      <c r="W34" s="779"/>
      <c r="X34" s="779"/>
      <c r="Y34" s="780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2.2709999999999999</v>
      </c>
      <c r="J35" s="632"/>
      <c r="K35" s="632"/>
      <c r="L35" s="633">
        <v>91.6</v>
      </c>
      <c r="M35" s="634"/>
      <c r="N35" s="635"/>
      <c r="O35" s="634">
        <v>8.4</v>
      </c>
      <c r="P35" s="634"/>
      <c r="Q35" s="635"/>
      <c r="R35" s="781"/>
      <c r="S35" s="782"/>
      <c r="T35" s="782"/>
      <c r="U35" s="782"/>
      <c r="V35" s="782"/>
      <c r="W35" s="782"/>
      <c r="X35" s="782"/>
      <c r="Y35" s="783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2.2949999999999999</v>
      </c>
      <c r="J36" s="632"/>
      <c r="K36" s="632"/>
      <c r="L36" s="633">
        <v>92.5</v>
      </c>
      <c r="M36" s="634"/>
      <c r="N36" s="635"/>
      <c r="O36" s="634">
        <v>7.5</v>
      </c>
      <c r="P36" s="634"/>
      <c r="Q36" s="635"/>
      <c r="R36" s="775" t="s">
        <v>195</v>
      </c>
      <c r="S36" s="776"/>
      <c r="T36" s="776"/>
      <c r="U36" s="776"/>
      <c r="V36" s="776"/>
      <c r="W36" s="776"/>
      <c r="X36" s="776"/>
      <c r="Y36" s="77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2.2869999999999999</v>
      </c>
      <c r="J37" s="632"/>
      <c r="K37" s="632"/>
      <c r="L37" s="633">
        <v>92.2</v>
      </c>
      <c r="M37" s="634"/>
      <c r="N37" s="635"/>
      <c r="O37" s="634">
        <v>7.8</v>
      </c>
      <c r="P37" s="634"/>
      <c r="Q37" s="635"/>
      <c r="R37" s="778"/>
      <c r="S37" s="779"/>
      <c r="T37" s="779"/>
      <c r="U37" s="779"/>
      <c r="V37" s="779"/>
      <c r="W37" s="779"/>
      <c r="X37" s="779"/>
      <c r="Y37" s="780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2.2719999999999998</v>
      </c>
      <c r="J38" s="632"/>
      <c r="K38" s="632"/>
      <c r="L38" s="633">
        <v>91.6</v>
      </c>
      <c r="M38" s="634"/>
      <c r="N38" s="635"/>
      <c r="O38" s="634">
        <v>8.4</v>
      </c>
      <c r="P38" s="634"/>
      <c r="Q38" s="635"/>
      <c r="R38" s="778"/>
      <c r="S38" s="779"/>
      <c r="T38" s="779"/>
      <c r="U38" s="779"/>
      <c r="V38" s="779"/>
      <c r="W38" s="779"/>
      <c r="X38" s="779"/>
      <c r="Y38" s="780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2.2869999999999999</v>
      </c>
      <c r="J39" s="632"/>
      <c r="K39" s="632"/>
      <c r="L39" s="633">
        <v>92.2</v>
      </c>
      <c r="M39" s="634"/>
      <c r="N39" s="635"/>
      <c r="O39" s="634">
        <v>7.8</v>
      </c>
      <c r="P39" s="634"/>
      <c r="Q39" s="635"/>
      <c r="R39" s="778"/>
      <c r="S39" s="779"/>
      <c r="T39" s="779"/>
      <c r="U39" s="779"/>
      <c r="V39" s="779"/>
      <c r="W39" s="779"/>
      <c r="X39" s="779"/>
      <c r="Y39" s="780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2.3029999999999999</v>
      </c>
      <c r="J40" s="632"/>
      <c r="K40" s="632"/>
      <c r="L40" s="633">
        <v>92.9</v>
      </c>
      <c r="M40" s="634"/>
      <c r="N40" s="635"/>
      <c r="O40" s="634">
        <v>7.1</v>
      </c>
      <c r="P40" s="634"/>
      <c r="Q40" s="635"/>
      <c r="R40" s="778"/>
      <c r="S40" s="779"/>
      <c r="T40" s="779"/>
      <c r="U40" s="779"/>
      <c r="V40" s="779"/>
      <c r="W40" s="779"/>
      <c r="X40" s="779"/>
      <c r="Y40" s="780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2.2639999999999998</v>
      </c>
      <c r="J41" s="632"/>
      <c r="K41" s="632"/>
      <c r="L41" s="633">
        <v>91.3</v>
      </c>
      <c r="M41" s="634"/>
      <c r="N41" s="635"/>
      <c r="O41" s="634">
        <v>8.6999999999999993</v>
      </c>
      <c r="P41" s="634"/>
      <c r="Q41" s="635"/>
      <c r="R41" s="778"/>
      <c r="S41" s="779"/>
      <c r="T41" s="779"/>
      <c r="U41" s="779"/>
      <c r="V41" s="779"/>
      <c r="W41" s="779"/>
      <c r="X41" s="779"/>
      <c r="Y41" s="780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2.2869999999999999</v>
      </c>
      <c r="J42" s="632"/>
      <c r="K42" s="632"/>
      <c r="L42" s="633">
        <v>92.2</v>
      </c>
      <c r="M42" s="634"/>
      <c r="N42" s="635"/>
      <c r="O42" s="634">
        <v>7.8</v>
      </c>
      <c r="P42" s="634"/>
      <c r="Q42" s="635"/>
      <c r="R42" s="781"/>
      <c r="S42" s="782"/>
      <c r="T42" s="782"/>
      <c r="U42" s="782"/>
      <c r="V42" s="782"/>
      <c r="W42" s="782"/>
      <c r="X42" s="782"/>
      <c r="Y42" s="783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2.2799999999999998</v>
      </c>
      <c r="J51" s="757"/>
      <c r="K51" s="757"/>
      <c r="L51" s="670">
        <v>92.06</v>
      </c>
      <c r="M51" s="670"/>
      <c r="N51" s="670"/>
      <c r="O51" s="670">
        <v>7.94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18">
    <mergeCell ref="V61:Y62"/>
    <mergeCell ref="S11:W11"/>
    <mergeCell ref="X11:Y11"/>
    <mergeCell ref="G11:L11"/>
    <mergeCell ref="B12:F12"/>
    <mergeCell ref="G12:L12"/>
    <mergeCell ref="B11:F11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H25:P25"/>
    <mergeCell ref="B27:C27"/>
    <mergeCell ref="B28:C28"/>
    <mergeCell ref="D27:E27"/>
    <mergeCell ref="D28:E28"/>
    <mergeCell ref="D50:E50"/>
    <mergeCell ref="B50:C50"/>
    <mergeCell ref="V22:X22"/>
    <mergeCell ref="P6:T6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3:R13"/>
    <mergeCell ref="M12:R12"/>
    <mergeCell ref="B14:F14"/>
    <mergeCell ref="I22:M22"/>
    <mergeCell ref="A60:Q63"/>
    <mergeCell ref="B52:H52"/>
    <mergeCell ref="O51:Q51"/>
    <mergeCell ref="L51:N51"/>
    <mergeCell ref="I27:K28"/>
    <mergeCell ref="O29:Q29"/>
    <mergeCell ref="A56:Q56"/>
    <mergeCell ref="B22:H22"/>
    <mergeCell ref="F27:H27"/>
    <mergeCell ref="B29:C29"/>
    <mergeCell ref="D29:E29"/>
    <mergeCell ref="F29:H29"/>
    <mergeCell ref="I29:K29"/>
    <mergeCell ref="L29:N29"/>
    <mergeCell ref="B31:C31"/>
    <mergeCell ref="D31:E31"/>
    <mergeCell ref="B34:C34"/>
    <mergeCell ref="D34:E34"/>
    <mergeCell ref="B33:C33"/>
    <mergeCell ref="D33:E33"/>
    <mergeCell ref="B30:C30"/>
    <mergeCell ref="D30:E30"/>
    <mergeCell ref="F33:H33"/>
    <mergeCell ref="R43:Y43"/>
    <mergeCell ref="R36:Y42"/>
    <mergeCell ref="F46:H4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R60:T63"/>
    <mergeCell ref="I50:K50"/>
    <mergeCell ref="F50:H50"/>
    <mergeCell ref="I30:K30"/>
    <mergeCell ref="L30:N30"/>
    <mergeCell ref="I51:K51"/>
    <mergeCell ref="R51:Y51"/>
    <mergeCell ref="U56:Z56"/>
    <mergeCell ref="U57:Z59"/>
    <mergeCell ref="R50:Y50"/>
    <mergeCell ref="O50:Q50"/>
    <mergeCell ref="L50:N50"/>
    <mergeCell ref="I52:K52"/>
    <mergeCell ref="O30:Q30"/>
    <mergeCell ref="F31:H31"/>
    <mergeCell ref="I31:K31"/>
    <mergeCell ref="R29:Y35"/>
    <mergeCell ref="F34:H34"/>
    <mergeCell ref="I34:K34"/>
    <mergeCell ref="L34:N34"/>
    <mergeCell ref="O32:Q32"/>
    <mergeCell ref="L31:N31"/>
    <mergeCell ref="O31:Q31"/>
    <mergeCell ref="F30:H30"/>
    <mergeCell ref="I33:K33"/>
    <mergeCell ref="L33:N33"/>
    <mergeCell ref="B32:C32"/>
    <mergeCell ref="D32:E32"/>
    <mergeCell ref="F32:H32"/>
    <mergeCell ref="I32:K32"/>
    <mergeCell ref="L32:N32"/>
    <mergeCell ref="O33:Q33"/>
    <mergeCell ref="O34:Q34"/>
    <mergeCell ref="O37:Q37"/>
    <mergeCell ref="B36:C36"/>
    <mergeCell ref="O38:Q38"/>
    <mergeCell ref="D36:E36"/>
    <mergeCell ref="F36:H36"/>
    <mergeCell ref="I36:K36"/>
    <mergeCell ref="L36:N36"/>
    <mergeCell ref="B35:C35"/>
    <mergeCell ref="D35:E35"/>
    <mergeCell ref="F35:H35"/>
    <mergeCell ref="I35:K35"/>
    <mergeCell ref="L35:N35"/>
    <mergeCell ref="O35:Q35"/>
    <mergeCell ref="O36:Q36"/>
    <mergeCell ref="B38:C38"/>
    <mergeCell ref="D38:E38"/>
    <mergeCell ref="F38:H38"/>
    <mergeCell ref="I38:K38"/>
    <mergeCell ref="L38:N38"/>
    <mergeCell ref="B37:C37"/>
    <mergeCell ref="D37:E37"/>
    <mergeCell ref="F37:H37"/>
    <mergeCell ref="I37:K37"/>
    <mergeCell ref="L37:N37"/>
    <mergeCell ref="O40:Q40"/>
    <mergeCell ref="B41:C41"/>
    <mergeCell ref="D41:E41"/>
    <mergeCell ref="O42:Q42"/>
    <mergeCell ref="B40:C40"/>
    <mergeCell ref="D40:E40"/>
    <mergeCell ref="F40:H40"/>
    <mergeCell ref="B39:C39"/>
    <mergeCell ref="D39:E39"/>
    <mergeCell ref="F39:H39"/>
    <mergeCell ref="I39:K39"/>
    <mergeCell ref="L39:N39"/>
    <mergeCell ref="O39:Q39"/>
    <mergeCell ref="I40:K40"/>
    <mergeCell ref="L40:N40"/>
    <mergeCell ref="B43:C43"/>
    <mergeCell ref="D43:E43"/>
    <mergeCell ref="F43:H43"/>
    <mergeCell ref="I43:K43"/>
    <mergeCell ref="L43:N43"/>
    <mergeCell ref="O43:Q43"/>
    <mergeCell ref="F41:H41"/>
    <mergeCell ref="I41:K41"/>
    <mergeCell ref="L41:N41"/>
    <mergeCell ref="O41:Q41"/>
    <mergeCell ref="B42:C42"/>
    <mergeCell ref="D42:E42"/>
    <mergeCell ref="F42:H42"/>
    <mergeCell ref="I42:K42"/>
    <mergeCell ref="L42:N42"/>
    <mergeCell ref="L46:N46"/>
    <mergeCell ref="O44:Q44"/>
    <mergeCell ref="F44:H44"/>
    <mergeCell ref="I44:K44"/>
    <mergeCell ref="L44:N44"/>
    <mergeCell ref="O46:Q46"/>
    <mergeCell ref="R44:Y44"/>
    <mergeCell ref="R46:Y46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B46:C46"/>
    <mergeCell ref="D46:E46"/>
    <mergeCell ref="I46:K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F2CE-153A-44E0-9709-F9812FB703BC}">
  <sheetPr>
    <pageSetUpPr fitToPage="1"/>
  </sheetPr>
  <dimension ref="A1:AN64"/>
  <sheetViews>
    <sheetView workbookViewId="0">
      <selection activeCell="S18" sqref="S18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31</v>
      </c>
      <c r="J5" s="710"/>
      <c r="K5" s="711"/>
      <c r="L5" s="752" t="s">
        <v>3</v>
      </c>
      <c r="M5" s="753"/>
      <c r="N5" s="753"/>
      <c r="O5" s="754"/>
      <c r="P5" s="737">
        <v>45896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186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94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186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185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184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2.3450000000000002</v>
      </c>
      <c r="J29" s="632"/>
      <c r="K29" s="632"/>
      <c r="L29" s="633">
        <v>94.6</v>
      </c>
      <c r="M29" s="634"/>
      <c r="N29" s="635"/>
      <c r="O29" s="634">
        <v>5.4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2.3690000000000002</v>
      </c>
      <c r="J30" s="632"/>
      <c r="K30" s="632"/>
      <c r="L30" s="633">
        <v>95.5</v>
      </c>
      <c r="M30" s="634"/>
      <c r="N30" s="635"/>
      <c r="O30" s="634">
        <v>4.5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2.3530000000000002</v>
      </c>
      <c r="J31" s="632"/>
      <c r="K31" s="632"/>
      <c r="L31" s="633">
        <v>94.9</v>
      </c>
      <c r="M31" s="634"/>
      <c r="N31" s="635"/>
      <c r="O31" s="634">
        <v>5.0999999999999996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2.2690000000000001</v>
      </c>
      <c r="J32" s="632"/>
      <c r="K32" s="632"/>
      <c r="L32" s="633">
        <v>91.5</v>
      </c>
      <c r="M32" s="634"/>
      <c r="N32" s="635"/>
      <c r="O32" s="634">
        <v>8.5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2.3570000000000002</v>
      </c>
      <c r="J33" s="632"/>
      <c r="K33" s="632"/>
      <c r="L33" s="633">
        <v>95</v>
      </c>
      <c r="M33" s="634"/>
      <c r="N33" s="635"/>
      <c r="O33" s="634">
        <v>5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2.3260000000000001</v>
      </c>
      <c r="J34" s="632"/>
      <c r="K34" s="632"/>
      <c r="L34" s="633">
        <v>93.8</v>
      </c>
      <c r="M34" s="634"/>
      <c r="N34" s="635"/>
      <c r="O34" s="634">
        <v>6.2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2.3460000000000001</v>
      </c>
      <c r="J35" s="632"/>
      <c r="K35" s="632"/>
      <c r="L35" s="633">
        <v>94.6</v>
      </c>
      <c r="M35" s="634"/>
      <c r="N35" s="635"/>
      <c r="O35" s="634">
        <v>5.4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2.351</v>
      </c>
      <c r="J36" s="632"/>
      <c r="K36" s="632"/>
      <c r="L36" s="633">
        <v>94.8</v>
      </c>
      <c r="M36" s="634"/>
      <c r="N36" s="635"/>
      <c r="O36" s="634">
        <v>5.2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2.3149999999999999</v>
      </c>
      <c r="J37" s="632"/>
      <c r="K37" s="632"/>
      <c r="L37" s="633">
        <v>93.3</v>
      </c>
      <c r="M37" s="634"/>
      <c r="N37" s="635"/>
      <c r="O37" s="634">
        <v>6.7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2.2999999999999998</v>
      </c>
      <c r="J38" s="632"/>
      <c r="K38" s="632"/>
      <c r="L38" s="633">
        <v>92.7</v>
      </c>
      <c r="M38" s="634"/>
      <c r="N38" s="635"/>
      <c r="O38" s="634">
        <v>7.3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2.3319999999999999</v>
      </c>
      <c r="J39" s="632"/>
      <c r="K39" s="632"/>
      <c r="L39" s="633">
        <v>94</v>
      </c>
      <c r="M39" s="634"/>
      <c r="N39" s="635"/>
      <c r="O39" s="634">
        <v>6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2.367</v>
      </c>
      <c r="J40" s="632"/>
      <c r="K40" s="632"/>
      <c r="L40" s="633">
        <v>95.4</v>
      </c>
      <c r="M40" s="634"/>
      <c r="N40" s="635"/>
      <c r="O40" s="634">
        <v>4.5999999999999996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2.3279999999999998</v>
      </c>
      <c r="J41" s="632"/>
      <c r="K41" s="632"/>
      <c r="L41" s="633">
        <v>93.9</v>
      </c>
      <c r="M41" s="634"/>
      <c r="N41" s="635"/>
      <c r="O41" s="634">
        <v>6.1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2.3279999999999998</v>
      </c>
      <c r="J42" s="632"/>
      <c r="K42" s="632"/>
      <c r="L42" s="633">
        <v>93.9</v>
      </c>
      <c r="M42" s="634"/>
      <c r="N42" s="635"/>
      <c r="O42" s="634">
        <v>6.1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2.3879999999999999</v>
      </c>
      <c r="J43" s="632"/>
      <c r="K43" s="632"/>
      <c r="L43" s="633">
        <v>96.3</v>
      </c>
      <c r="M43" s="634"/>
      <c r="N43" s="635"/>
      <c r="O43" s="634">
        <v>3.7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2.3420000000000001</v>
      </c>
      <c r="J44" s="632"/>
      <c r="K44" s="632"/>
      <c r="L44" s="633">
        <v>94.4</v>
      </c>
      <c r="M44" s="634"/>
      <c r="N44" s="635"/>
      <c r="O44" s="634">
        <v>5.6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2.34</v>
      </c>
      <c r="J51" s="757"/>
      <c r="K51" s="757"/>
      <c r="L51" s="670">
        <v>94.29</v>
      </c>
      <c r="M51" s="670"/>
      <c r="N51" s="670"/>
      <c r="O51" s="670">
        <v>5.71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26DA-3598-4518-98CB-F6A3D423F44B}">
  <sheetPr>
    <pageSetUpPr fitToPage="1"/>
  </sheetPr>
  <dimension ref="A1:AN64"/>
  <sheetViews>
    <sheetView workbookViewId="0">
      <selection activeCell="AC17" sqref="AC17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30</v>
      </c>
      <c r="J5" s="710"/>
      <c r="K5" s="711"/>
      <c r="L5" s="752" t="s">
        <v>3</v>
      </c>
      <c r="M5" s="753"/>
      <c r="N5" s="753"/>
      <c r="O5" s="754"/>
      <c r="P5" s="737">
        <v>45896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186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187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94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186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188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184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2.3540000000000001</v>
      </c>
      <c r="J29" s="632"/>
      <c r="K29" s="632"/>
      <c r="L29" s="633">
        <v>94.9</v>
      </c>
      <c r="M29" s="634"/>
      <c r="N29" s="635"/>
      <c r="O29" s="634">
        <v>5.0999999999999996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2.2999999999999998</v>
      </c>
      <c r="J30" s="632"/>
      <c r="K30" s="632"/>
      <c r="L30" s="633">
        <v>92.7</v>
      </c>
      <c r="M30" s="634"/>
      <c r="N30" s="635"/>
      <c r="O30" s="634">
        <v>7.3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2.3519999999999999</v>
      </c>
      <c r="J31" s="632"/>
      <c r="K31" s="632"/>
      <c r="L31" s="633">
        <v>94.8</v>
      </c>
      <c r="M31" s="634"/>
      <c r="N31" s="635"/>
      <c r="O31" s="634">
        <v>5.2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2.294</v>
      </c>
      <c r="J32" s="632"/>
      <c r="K32" s="632"/>
      <c r="L32" s="633">
        <v>92.5</v>
      </c>
      <c r="M32" s="634"/>
      <c r="N32" s="635"/>
      <c r="O32" s="634">
        <v>7.5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2.3199999999999998</v>
      </c>
      <c r="J33" s="632"/>
      <c r="K33" s="632"/>
      <c r="L33" s="633">
        <v>93.5</v>
      </c>
      <c r="M33" s="634"/>
      <c r="N33" s="635"/>
      <c r="O33" s="634">
        <v>6.5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2.3540000000000001</v>
      </c>
      <c r="J34" s="632"/>
      <c r="K34" s="632"/>
      <c r="L34" s="633">
        <v>94.9</v>
      </c>
      <c r="M34" s="634"/>
      <c r="N34" s="635"/>
      <c r="O34" s="634">
        <v>5.0999999999999996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2.3149999999999999</v>
      </c>
      <c r="J35" s="632"/>
      <c r="K35" s="632"/>
      <c r="L35" s="633">
        <v>93.3</v>
      </c>
      <c r="M35" s="634"/>
      <c r="N35" s="635"/>
      <c r="O35" s="634">
        <v>6.7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2.34</v>
      </c>
      <c r="J36" s="632"/>
      <c r="K36" s="632"/>
      <c r="L36" s="633">
        <v>94.4</v>
      </c>
      <c r="M36" s="634"/>
      <c r="N36" s="635"/>
      <c r="O36" s="634">
        <v>5.6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2.3069999999999999</v>
      </c>
      <c r="J37" s="632"/>
      <c r="K37" s="632"/>
      <c r="L37" s="633">
        <v>93</v>
      </c>
      <c r="M37" s="634"/>
      <c r="N37" s="635"/>
      <c r="O37" s="634">
        <v>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2.3380000000000001</v>
      </c>
      <c r="J38" s="632"/>
      <c r="K38" s="632"/>
      <c r="L38" s="633">
        <v>94.3</v>
      </c>
      <c r="M38" s="634"/>
      <c r="N38" s="635"/>
      <c r="O38" s="634">
        <v>5.7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2.339</v>
      </c>
      <c r="J39" s="632"/>
      <c r="K39" s="632"/>
      <c r="L39" s="633">
        <v>94.3</v>
      </c>
      <c r="M39" s="634"/>
      <c r="N39" s="635"/>
      <c r="O39" s="634">
        <v>5.7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2.3250000000000002</v>
      </c>
      <c r="J40" s="632"/>
      <c r="K40" s="632"/>
      <c r="L40" s="633">
        <v>93.8</v>
      </c>
      <c r="M40" s="634"/>
      <c r="N40" s="635"/>
      <c r="O40" s="634">
        <v>6.2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2.33</v>
      </c>
      <c r="J51" s="757"/>
      <c r="K51" s="757"/>
      <c r="L51" s="670">
        <v>93.87</v>
      </c>
      <c r="M51" s="670"/>
      <c r="N51" s="670"/>
      <c r="O51" s="670">
        <v>6.13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5BC5-4A1A-433A-9D04-E5FCEA715DFA}">
  <sheetPr>
    <pageSetUpPr fitToPage="1"/>
  </sheetPr>
  <dimension ref="A1:AN64"/>
  <sheetViews>
    <sheetView workbookViewId="0">
      <selection activeCell="S13" sqref="S13:Y13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29</v>
      </c>
      <c r="J5" s="710"/>
      <c r="K5" s="711"/>
      <c r="L5" s="752" t="s">
        <v>3</v>
      </c>
      <c r="M5" s="753"/>
      <c r="N5" s="753"/>
      <c r="O5" s="754"/>
      <c r="P5" s="737">
        <v>45896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186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156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89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186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185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74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184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8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8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8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2.3119999999999998</v>
      </c>
      <c r="J29" s="632"/>
      <c r="K29" s="632"/>
      <c r="L29" s="633">
        <v>93.2</v>
      </c>
      <c r="M29" s="634"/>
      <c r="N29" s="635"/>
      <c r="O29" s="634">
        <v>6.8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8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2.323</v>
      </c>
      <c r="J30" s="632"/>
      <c r="K30" s="632"/>
      <c r="L30" s="633">
        <v>93.7</v>
      </c>
      <c r="M30" s="634"/>
      <c r="N30" s="635"/>
      <c r="O30" s="634">
        <v>6.3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8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2.3330000000000002</v>
      </c>
      <c r="J31" s="632"/>
      <c r="K31" s="632"/>
      <c r="L31" s="633">
        <v>94.1</v>
      </c>
      <c r="M31" s="634"/>
      <c r="N31" s="635"/>
      <c r="O31" s="634">
        <v>5.9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8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2.3530000000000002</v>
      </c>
      <c r="J32" s="632"/>
      <c r="K32" s="632"/>
      <c r="L32" s="633">
        <v>94.9</v>
      </c>
      <c r="M32" s="634"/>
      <c r="N32" s="635"/>
      <c r="O32" s="634">
        <v>5.0999999999999996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8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2.371</v>
      </c>
      <c r="J33" s="632"/>
      <c r="K33" s="632"/>
      <c r="L33" s="633">
        <v>95.6</v>
      </c>
      <c r="M33" s="634"/>
      <c r="N33" s="635"/>
      <c r="O33" s="634">
        <v>4.4000000000000004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8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2.3479999999999999</v>
      </c>
      <c r="J34" s="632"/>
      <c r="K34" s="632"/>
      <c r="L34" s="633">
        <v>94.7</v>
      </c>
      <c r="M34" s="634"/>
      <c r="N34" s="635"/>
      <c r="O34" s="634">
        <v>5.3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8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2.3610000000000002</v>
      </c>
      <c r="J35" s="632"/>
      <c r="K35" s="632"/>
      <c r="L35" s="633">
        <v>95.2</v>
      </c>
      <c r="M35" s="634"/>
      <c r="N35" s="635"/>
      <c r="O35" s="634">
        <v>4.8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8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2.3149999999999999</v>
      </c>
      <c r="J36" s="632"/>
      <c r="K36" s="632"/>
      <c r="L36" s="633">
        <v>93.3</v>
      </c>
      <c r="M36" s="634"/>
      <c r="N36" s="635"/>
      <c r="O36" s="634">
        <v>6.7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8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2.3820000000000001</v>
      </c>
      <c r="J37" s="632"/>
      <c r="K37" s="632"/>
      <c r="L37" s="633">
        <v>96</v>
      </c>
      <c r="M37" s="634"/>
      <c r="N37" s="635"/>
      <c r="O37" s="634">
        <v>4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8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2.3559999999999999</v>
      </c>
      <c r="J38" s="632"/>
      <c r="K38" s="632"/>
      <c r="L38" s="633">
        <v>95</v>
      </c>
      <c r="M38" s="634"/>
      <c r="N38" s="635"/>
      <c r="O38" s="634">
        <v>5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8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2.3730000000000002</v>
      </c>
      <c r="J39" s="632"/>
      <c r="K39" s="632"/>
      <c r="L39" s="633">
        <v>95.7</v>
      </c>
      <c r="M39" s="634"/>
      <c r="N39" s="635"/>
      <c r="O39" s="634">
        <v>4.3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8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2.367</v>
      </c>
      <c r="J40" s="632"/>
      <c r="K40" s="632"/>
      <c r="L40" s="633">
        <v>95.4</v>
      </c>
      <c r="M40" s="634"/>
      <c r="N40" s="635"/>
      <c r="O40" s="634">
        <v>4.5999999999999996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8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2.3319999999999999</v>
      </c>
      <c r="J41" s="632"/>
      <c r="K41" s="632"/>
      <c r="L41" s="633">
        <v>94</v>
      </c>
      <c r="M41" s="634"/>
      <c r="N41" s="635"/>
      <c r="O41" s="634">
        <v>6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8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2.3250000000000002</v>
      </c>
      <c r="J42" s="632"/>
      <c r="K42" s="632"/>
      <c r="L42" s="633">
        <v>93.8</v>
      </c>
      <c r="M42" s="634"/>
      <c r="N42" s="635"/>
      <c r="O42" s="634">
        <v>6.2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8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2.3620000000000001</v>
      </c>
      <c r="J43" s="632"/>
      <c r="K43" s="632"/>
      <c r="L43" s="633">
        <v>95.2</v>
      </c>
      <c r="M43" s="634"/>
      <c r="N43" s="635"/>
      <c r="O43" s="634">
        <v>4.8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8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2.3330000000000002</v>
      </c>
      <c r="J44" s="632"/>
      <c r="K44" s="632"/>
      <c r="L44" s="633">
        <v>94.1</v>
      </c>
      <c r="M44" s="634"/>
      <c r="N44" s="635"/>
      <c r="O44" s="634">
        <v>5.9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8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8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8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8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8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2.35</v>
      </c>
      <c r="J51" s="757"/>
      <c r="K51" s="757"/>
      <c r="L51" s="670">
        <v>94.62</v>
      </c>
      <c r="M51" s="670"/>
      <c r="N51" s="670"/>
      <c r="O51" s="670">
        <v>5.38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E065-122F-45A9-8043-DAD2AC84C169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ht="13.5" customHeight="1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ht="13.5" customHeight="1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ht="13.5" customHeight="1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ht="13.5" customHeight="1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28</v>
      </c>
      <c r="J5" s="710"/>
      <c r="K5" s="711"/>
      <c r="L5" s="752" t="s">
        <v>3</v>
      </c>
      <c r="M5" s="753"/>
      <c r="N5" s="753"/>
      <c r="O5" s="754"/>
      <c r="P5" s="737" t="s">
        <v>177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ht="14.25" customHeight="1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182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177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 t="s">
        <v>181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180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179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178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177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172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183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4</v>
      </c>
      <c r="O22" s="638" t="s">
        <v>39</v>
      </c>
      <c r="P22" s="638"/>
      <c r="Q22" s="638"/>
      <c r="R22" s="214" t="s">
        <v>176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2.4449999999999998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2.1850000000000001</v>
      </c>
      <c r="J29" s="632"/>
      <c r="K29" s="632"/>
      <c r="L29" s="633">
        <v>89.4</v>
      </c>
      <c r="M29" s="634"/>
      <c r="N29" s="635"/>
      <c r="O29" s="634">
        <v>10.6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2.3109999999999999</v>
      </c>
      <c r="J30" s="632"/>
      <c r="K30" s="632"/>
      <c r="L30" s="633">
        <v>94.5</v>
      </c>
      <c r="M30" s="634"/>
      <c r="N30" s="635"/>
      <c r="O30" s="634">
        <v>5.5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2.3260000000000001</v>
      </c>
      <c r="J31" s="632"/>
      <c r="K31" s="632"/>
      <c r="L31" s="633">
        <v>95.1</v>
      </c>
      <c r="M31" s="634"/>
      <c r="N31" s="635"/>
      <c r="O31" s="634">
        <v>4.9000000000000004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2.25</v>
      </c>
      <c r="J32" s="632"/>
      <c r="K32" s="632"/>
      <c r="L32" s="633">
        <v>92</v>
      </c>
      <c r="M32" s="634"/>
      <c r="N32" s="635"/>
      <c r="O32" s="634">
        <v>8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2.2120000000000002</v>
      </c>
      <c r="J33" s="632"/>
      <c r="K33" s="632"/>
      <c r="L33" s="633">
        <v>90.5</v>
      </c>
      <c r="M33" s="634"/>
      <c r="N33" s="635"/>
      <c r="O33" s="634">
        <v>9.5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2.1749999999999998</v>
      </c>
      <c r="J34" s="632"/>
      <c r="K34" s="632"/>
      <c r="L34" s="633">
        <v>89</v>
      </c>
      <c r="M34" s="634"/>
      <c r="N34" s="635"/>
      <c r="O34" s="634">
        <v>11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/>
      <c r="C35" s="628"/>
      <c r="D35" s="629"/>
      <c r="E35" s="630"/>
      <c r="F35" s="629"/>
      <c r="G35" s="630"/>
      <c r="H35" s="631"/>
      <c r="I35" s="632"/>
      <c r="J35" s="632"/>
      <c r="K35" s="632"/>
      <c r="L35" s="633"/>
      <c r="M35" s="634"/>
      <c r="N35" s="635"/>
      <c r="O35" s="634"/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/>
      <c r="C36" s="628"/>
      <c r="D36" s="629"/>
      <c r="E36" s="630"/>
      <c r="F36" s="629"/>
      <c r="G36" s="630"/>
      <c r="H36" s="631"/>
      <c r="I36" s="632"/>
      <c r="J36" s="632"/>
      <c r="K36" s="632"/>
      <c r="L36" s="633"/>
      <c r="M36" s="634"/>
      <c r="N36" s="635"/>
      <c r="O36" s="634"/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/>
      <c r="C37" s="628"/>
      <c r="D37" s="629"/>
      <c r="E37" s="630"/>
      <c r="F37" s="629"/>
      <c r="G37" s="630"/>
      <c r="H37" s="631"/>
      <c r="I37" s="632"/>
      <c r="J37" s="632"/>
      <c r="K37" s="632"/>
      <c r="L37" s="633"/>
      <c r="M37" s="634"/>
      <c r="N37" s="635"/>
      <c r="O37" s="634"/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/>
      <c r="C38" s="628"/>
      <c r="D38" s="629"/>
      <c r="E38" s="630"/>
      <c r="F38" s="629"/>
      <c r="G38" s="630"/>
      <c r="H38" s="631"/>
      <c r="I38" s="632"/>
      <c r="J38" s="632"/>
      <c r="K38" s="632"/>
      <c r="L38" s="633"/>
      <c r="M38" s="634"/>
      <c r="N38" s="635"/>
      <c r="O38" s="634"/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/>
      <c r="C39" s="628"/>
      <c r="D39" s="629"/>
      <c r="E39" s="630"/>
      <c r="F39" s="629"/>
      <c r="G39" s="630"/>
      <c r="H39" s="631"/>
      <c r="I39" s="632"/>
      <c r="J39" s="632"/>
      <c r="K39" s="632"/>
      <c r="L39" s="633"/>
      <c r="M39" s="634"/>
      <c r="N39" s="635"/>
      <c r="O39" s="634"/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/>
      <c r="C40" s="628"/>
      <c r="D40" s="629"/>
      <c r="E40" s="630"/>
      <c r="F40" s="629"/>
      <c r="G40" s="630"/>
      <c r="H40" s="631"/>
      <c r="I40" s="632"/>
      <c r="J40" s="632"/>
      <c r="K40" s="632"/>
      <c r="L40" s="633"/>
      <c r="M40" s="634"/>
      <c r="N40" s="635"/>
      <c r="O40" s="634"/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7.25" customHeight="1" x14ac:dyDescent="0.25">
      <c r="A49" s="201"/>
      <c r="B49" s="653"/>
      <c r="C49" s="654"/>
      <c r="D49" s="683"/>
      <c r="E49" s="684"/>
      <c r="F49" s="683"/>
      <c r="G49" s="684"/>
      <c r="H49" s="685"/>
      <c r="I49" s="682"/>
      <c r="J49" s="682"/>
      <c r="K49" s="682"/>
      <c r="L49" s="690"/>
      <c r="M49" s="688"/>
      <c r="N49" s="689"/>
      <c r="O49" s="688"/>
      <c r="P49" s="688"/>
      <c r="Q49" s="689"/>
      <c r="R49" s="686"/>
      <c r="S49" s="686"/>
      <c r="T49" s="686"/>
      <c r="U49" s="686"/>
      <c r="V49" s="686"/>
      <c r="W49" s="686"/>
      <c r="X49" s="686"/>
      <c r="Y49" s="687"/>
      <c r="Z49" s="200"/>
    </row>
    <row r="50" spans="1:29" ht="16.5" customHeight="1" thickBot="1" x14ac:dyDescent="0.3">
      <c r="A50" s="201"/>
      <c r="B50" s="658" t="s">
        <v>58</v>
      </c>
      <c r="C50" s="659"/>
      <c r="D50" s="659"/>
      <c r="E50" s="659"/>
      <c r="F50" s="659"/>
      <c r="G50" s="659"/>
      <c r="H50" s="659"/>
      <c r="I50" s="757">
        <v>2.2400000000000002</v>
      </c>
      <c r="J50" s="757"/>
      <c r="K50" s="757"/>
      <c r="L50" s="670">
        <v>91.75</v>
      </c>
      <c r="M50" s="670"/>
      <c r="N50" s="670"/>
      <c r="O50" s="670">
        <v>8.25</v>
      </c>
      <c r="P50" s="670"/>
      <c r="Q50" s="670"/>
      <c r="R50" s="660"/>
      <c r="S50" s="660"/>
      <c r="T50" s="660"/>
      <c r="U50" s="660"/>
      <c r="V50" s="660"/>
      <c r="W50" s="660"/>
      <c r="X50" s="660"/>
      <c r="Y50" s="661"/>
      <c r="Z50" s="200"/>
    </row>
    <row r="51" spans="1:29" ht="25.5" customHeight="1" thickBot="1" x14ac:dyDescent="0.3">
      <c r="A51" s="201"/>
      <c r="B51" s="668" t="s">
        <v>59</v>
      </c>
      <c r="C51" s="669"/>
      <c r="D51" s="669"/>
      <c r="E51" s="669"/>
      <c r="F51" s="669"/>
      <c r="G51" s="669"/>
      <c r="H51" s="669"/>
      <c r="I51" s="655">
        <v>50</v>
      </c>
      <c r="J51" s="655"/>
      <c r="K51" s="655"/>
      <c r="L51" s="656"/>
      <c r="M51" s="656"/>
      <c r="N51" s="656"/>
      <c r="O51" s="656"/>
      <c r="P51" s="656"/>
      <c r="Q51" s="656"/>
      <c r="R51" s="656"/>
      <c r="S51" s="656"/>
      <c r="T51" s="656"/>
      <c r="U51" s="656"/>
      <c r="V51" s="656"/>
      <c r="W51" s="656"/>
      <c r="X51" s="656"/>
      <c r="Y51" s="657"/>
      <c r="Z51" s="200"/>
    </row>
    <row r="52" spans="1:29" ht="15" customHeight="1" x14ac:dyDescent="0.25">
      <c r="A52" s="199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7"/>
    </row>
    <row r="53" spans="1:29" ht="16.5" customHeight="1" x14ac:dyDescent="0.25">
      <c r="S53" s="196"/>
      <c r="T53" s="196"/>
      <c r="U53" s="196"/>
    </row>
    <row r="54" spans="1:29" ht="15.6" customHeight="1" x14ac:dyDescent="0.25">
      <c r="A54" s="195" t="s">
        <v>60</v>
      </c>
      <c r="B54" s="194" t="s">
        <v>61</v>
      </c>
      <c r="C54" s="193"/>
      <c r="D54" s="193"/>
      <c r="E54" s="193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U54" s="191"/>
      <c r="V54" s="190"/>
      <c r="W54" s="190"/>
      <c r="X54" s="190"/>
      <c r="Y54" s="190"/>
      <c r="Z54" s="189"/>
      <c r="AA54" s="175"/>
      <c r="AB54" s="175"/>
      <c r="AC54" s="175"/>
    </row>
    <row r="55" spans="1:29" ht="26.4" customHeight="1" x14ac:dyDescent="0.25">
      <c r="A55" s="671" t="s">
        <v>62</v>
      </c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72"/>
      <c r="P55" s="672"/>
      <c r="Q55" s="673"/>
      <c r="R55" s="674" t="s">
        <v>63</v>
      </c>
      <c r="S55" s="675"/>
      <c r="T55" s="676"/>
      <c r="U55" s="691" t="s">
        <v>82</v>
      </c>
      <c r="V55" s="692"/>
      <c r="W55" s="692"/>
      <c r="X55" s="693"/>
      <c r="Y55" s="693"/>
      <c r="Z55" s="694"/>
      <c r="AA55" s="175"/>
      <c r="AB55" s="175"/>
      <c r="AC55" s="175"/>
    </row>
    <row r="56" spans="1:29" ht="15.6" customHeight="1" x14ac:dyDescent="0.25">
      <c r="A56" s="712" t="s">
        <v>161</v>
      </c>
      <c r="B56" s="713"/>
      <c r="C56" s="713"/>
      <c r="D56" s="713"/>
      <c r="E56" s="713"/>
      <c r="F56" s="713"/>
      <c r="G56" s="713"/>
      <c r="H56" s="713"/>
      <c r="I56" s="713"/>
      <c r="J56" s="713"/>
      <c r="K56" s="713"/>
      <c r="L56" s="713"/>
      <c r="M56" s="713"/>
      <c r="N56" s="713"/>
      <c r="O56" s="713"/>
      <c r="P56" s="713"/>
      <c r="Q56" s="714"/>
      <c r="R56" s="674" t="s">
        <v>65</v>
      </c>
      <c r="S56" s="675"/>
      <c r="T56" s="676"/>
      <c r="U56" s="695" t="s">
        <v>81</v>
      </c>
      <c r="V56" s="696"/>
      <c r="W56" s="696"/>
      <c r="X56" s="697"/>
      <c r="Y56" s="697"/>
      <c r="Z56" s="698"/>
      <c r="AA56" s="175"/>
      <c r="AB56" s="175"/>
      <c r="AC56" s="175"/>
    </row>
    <row r="57" spans="1:29" ht="15.6" customHeight="1" x14ac:dyDescent="0.25">
      <c r="A57" s="715"/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6"/>
      <c r="Q57" s="717"/>
      <c r="R57" s="674"/>
      <c r="S57" s="675"/>
      <c r="T57" s="676"/>
      <c r="U57" s="699"/>
      <c r="V57" s="700"/>
      <c r="W57" s="700"/>
      <c r="X57" s="701"/>
      <c r="Y57" s="701"/>
      <c r="Z57" s="702"/>
      <c r="AA57" s="175"/>
      <c r="AB57" s="175"/>
      <c r="AC57" s="175"/>
    </row>
    <row r="58" spans="1:29" ht="15.6" customHeight="1" x14ac:dyDescent="0.25">
      <c r="A58" s="188" t="s">
        <v>67</v>
      </c>
      <c r="B58" s="187" t="s">
        <v>68</v>
      </c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86"/>
      <c r="R58" s="674"/>
      <c r="S58" s="675"/>
      <c r="T58" s="676"/>
      <c r="U58" s="703"/>
      <c r="V58" s="704"/>
      <c r="W58" s="704"/>
      <c r="X58" s="705"/>
      <c r="Y58" s="705"/>
      <c r="Z58" s="706"/>
      <c r="AA58" s="175"/>
      <c r="AB58" s="175"/>
      <c r="AC58" s="175"/>
    </row>
    <row r="59" spans="1:29" ht="15.6" customHeight="1" x14ac:dyDescent="0.25">
      <c r="A59" s="662"/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4"/>
      <c r="R59" s="674" t="s">
        <v>69</v>
      </c>
      <c r="S59" s="675"/>
      <c r="T59" s="676"/>
      <c r="U59" s="185"/>
      <c r="V59" s="184"/>
      <c r="W59" s="184"/>
      <c r="X59" s="184"/>
      <c r="Y59" s="184"/>
      <c r="Z59" s="183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/>
      <c r="S60" s="675"/>
      <c r="T60" s="676"/>
      <c r="U60" s="182"/>
      <c r="V60" s="700"/>
      <c r="W60" s="700"/>
      <c r="X60" s="700"/>
      <c r="Y60" s="700"/>
      <c r="Z60" s="181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5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7"/>
      <c r="R62" s="677"/>
      <c r="S62" s="678"/>
      <c r="T62" s="679"/>
      <c r="U62" s="180"/>
      <c r="V62" s="179"/>
      <c r="W62" s="179"/>
      <c r="X62" s="179"/>
      <c r="Y62" s="179"/>
      <c r="Z62" s="178"/>
      <c r="AA62" s="175"/>
      <c r="AB62" s="175"/>
      <c r="AC62" s="175"/>
    </row>
    <row r="63" spans="1:29" ht="16.5" customHeight="1" x14ac:dyDescent="0.25">
      <c r="R63" s="177"/>
      <c r="S63" s="177"/>
      <c r="T63" s="177"/>
      <c r="U63" s="176"/>
      <c r="V63" s="176"/>
      <c r="W63" s="176"/>
      <c r="X63" s="176"/>
      <c r="Y63" s="176"/>
      <c r="Z63" s="176"/>
      <c r="AA63" s="175"/>
      <c r="AB63" s="175"/>
      <c r="AC63" s="175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O37:Q37"/>
    <mergeCell ref="D33:E33"/>
    <mergeCell ref="F33:H33"/>
    <mergeCell ref="I33:K33"/>
    <mergeCell ref="L33:N33"/>
    <mergeCell ref="O33:Q33"/>
    <mergeCell ref="R33:Y33"/>
    <mergeCell ref="B32:C32"/>
    <mergeCell ref="O34:Q34"/>
    <mergeCell ref="R34:Y34"/>
    <mergeCell ref="B34:C34"/>
    <mergeCell ref="D34:E34"/>
    <mergeCell ref="F34:H34"/>
    <mergeCell ref="I34:K34"/>
    <mergeCell ref="L34:N34"/>
    <mergeCell ref="O35:Q35"/>
    <mergeCell ref="R35:Y35"/>
    <mergeCell ref="B36:C36"/>
    <mergeCell ref="D36:E36"/>
    <mergeCell ref="F36:H36"/>
    <mergeCell ref="I36:K36"/>
    <mergeCell ref="L36:N36"/>
    <mergeCell ref="O36:Q36"/>
    <mergeCell ref="R36:Y3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5:Q55"/>
    <mergeCell ref="B27:C27"/>
    <mergeCell ref="B28:C28"/>
    <mergeCell ref="D27:E27"/>
    <mergeCell ref="D28:E28"/>
    <mergeCell ref="D49:E49"/>
    <mergeCell ref="A59:Q62"/>
    <mergeCell ref="B51:H51"/>
    <mergeCell ref="O50:Q50"/>
    <mergeCell ref="L50:N50"/>
    <mergeCell ref="I27:K28"/>
    <mergeCell ref="B49:C49"/>
    <mergeCell ref="I51:K51"/>
    <mergeCell ref="L51:Y51"/>
    <mergeCell ref="B50:H50"/>
    <mergeCell ref="O49:Q49"/>
    <mergeCell ref="L49:N49"/>
    <mergeCell ref="R50:Y50"/>
    <mergeCell ref="U55:Z55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L35:N3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P6:T6"/>
    <mergeCell ref="S10:Y10"/>
    <mergeCell ref="S12:Y12"/>
    <mergeCell ref="M10:R10"/>
    <mergeCell ref="S11:W11"/>
    <mergeCell ref="X11:Y11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  <mergeCell ref="U56:Z58"/>
    <mergeCell ref="V60:Y61"/>
    <mergeCell ref="R29:Y29"/>
    <mergeCell ref="F27:H27"/>
    <mergeCell ref="R59:T62"/>
    <mergeCell ref="I49:K49"/>
    <mergeCell ref="F49:H49"/>
    <mergeCell ref="R49:Y49"/>
    <mergeCell ref="B30:C30"/>
    <mergeCell ref="D30:E30"/>
    <mergeCell ref="F30:H30"/>
    <mergeCell ref="I30:K30"/>
    <mergeCell ref="L30:N30"/>
    <mergeCell ref="I50:K50"/>
    <mergeCell ref="B35:C35"/>
    <mergeCell ref="D35:E35"/>
    <mergeCell ref="F35:H35"/>
    <mergeCell ref="I35:K35"/>
    <mergeCell ref="B31:C31"/>
    <mergeCell ref="D31:E31"/>
    <mergeCell ref="F31:H31"/>
    <mergeCell ref="I31:K31"/>
    <mergeCell ref="L31:N31"/>
    <mergeCell ref="O31:Q31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14F1-6D16-4315-B15D-2FAE20579D9C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27</v>
      </c>
      <c r="J5" s="710"/>
      <c r="K5" s="711"/>
      <c r="L5" s="752" t="s">
        <v>3</v>
      </c>
      <c r="M5" s="753"/>
      <c r="N5" s="753"/>
      <c r="O5" s="754"/>
      <c r="P5" s="737" t="s">
        <v>173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173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89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94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173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172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74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102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2.3420000000000001</v>
      </c>
      <c r="J29" s="632"/>
      <c r="K29" s="632"/>
      <c r="L29" s="633">
        <v>94.4</v>
      </c>
      <c r="M29" s="634"/>
      <c r="N29" s="635"/>
      <c r="O29" s="634">
        <v>5.6</v>
      </c>
      <c r="P29" s="634"/>
      <c r="Q29" s="635"/>
      <c r="R29" s="775" t="s">
        <v>174</v>
      </c>
      <c r="S29" s="776"/>
      <c r="T29" s="776"/>
      <c r="U29" s="776"/>
      <c r="V29" s="776"/>
      <c r="W29" s="776"/>
      <c r="X29" s="776"/>
      <c r="Y29" s="777"/>
      <c r="Z29" s="200"/>
    </row>
    <row r="30" spans="1:28" ht="16.95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2.3330000000000002</v>
      </c>
      <c r="J30" s="632"/>
      <c r="K30" s="632"/>
      <c r="L30" s="633">
        <v>94.1</v>
      </c>
      <c r="M30" s="634"/>
      <c r="N30" s="635"/>
      <c r="O30" s="634">
        <v>5.9</v>
      </c>
      <c r="P30" s="634"/>
      <c r="Q30" s="635"/>
      <c r="R30" s="778"/>
      <c r="S30" s="779"/>
      <c r="T30" s="779"/>
      <c r="U30" s="779"/>
      <c r="V30" s="779"/>
      <c r="W30" s="779"/>
      <c r="X30" s="779"/>
      <c r="Y30" s="780"/>
      <c r="Z30" s="200"/>
    </row>
    <row r="31" spans="1:28" ht="16.95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2.3759999999999999</v>
      </c>
      <c r="J31" s="632"/>
      <c r="K31" s="632"/>
      <c r="L31" s="633">
        <v>95.8</v>
      </c>
      <c r="M31" s="634"/>
      <c r="N31" s="635"/>
      <c r="O31" s="634">
        <v>4.2</v>
      </c>
      <c r="P31" s="634"/>
      <c r="Q31" s="635"/>
      <c r="R31" s="778"/>
      <c r="S31" s="779"/>
      <c r="T31" s="779"/>
      <c r="U31" s="779"/>
      <c r="V31" s="779"/>
      <c r="W31" s="779"/>
      <c r="X31" s="779"/>
      <c r="Y31" s="780"/>
      <c r="Z31" s="200"/>
    </row>
    <row r="32" spans="1:28" ht="16.95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2.2989999999999999</v>
      </c>
      <c r="J32" s="632"/>
      <c r="K32" s="632"/>
      <c r="L32" s="633">
        <v>92.7</v>
      </c>
      <c r="M32" s="634"/>
      <c r="N32" s="635"/>
      <c r="O32" s="634">
        <v>7.3</v>
      </c>
      <c r="P32" s="634"/>
      <c r="Q32" s="635"/>
      <c r="R32" s="778"/>
      <c r="S32" s="779"/>
      <c r="T32" s="779"/>
      <c r="U32" s="779"/>
      <c r="V32" s="779"/>
      <c r="W32" s="779"/>
      <c r="X32" s="779"/>
      <c r="Y32" s="780"/>
      <c r="Z32" s="200"/>
    </row>
    <row r="33" spans="1:26" ht="16.95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2.278</v>
      </c>
      <c r="J33" s="632"/>
      <c r="K33" s="632"/>
      <c r="L33" s="633">
        <v>91.9</v>
      </c>
      <c r="M33" s="634"/>
      <c r="N33" s="635"/>
      <c r="O33" s="634">
        <v>8.1</v>
      </c>
      <c r="P33" s="634"/>
      <c r="Q33" s="635"/>
      <c r="R33" s="778"/>
      <c r="S33" s="779"/>
      <c r="T33" s="779"/>
      <c r="U33" s="779"/>
      <c r="V33" s="779"/>
      <c r="W33" s="779"/>
      <c r="X33" s="779"/>
      <c r="Y33" s="780"/>
      <c r="Z33" s="200"/>
    </row>
    <row r="34" spans="1:26" ht="16.95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2.3140000000000001</v>
      </c>
      <c r="J34" s="632"/>
      <c r="K34" s="632"/>
      <c r="L34" s="633">
        <v>93.3</v>
      </c>
      <c r="M34" s="634"/>
      <c r="N34" s="635"/>
      <c r="O34" s="634">
        <v>6.7</v>
      </c>
      <c r="P34" s="634"/>
      <c r="Q34" s="635"/>
      <c r="R34" s="781"/>
      <c r="S34" s="782"/>
      <c r="T34" s="782"/>
      <c r="U34" s="782"/>
      <c r="V34" s="782"/>
      <c r="W34" s="782"/>
      <c r="X34" s="782"/>
      <c r="Y34" s="783"/>
      <c r="Z34" s="200"/>
    </row>
    <row r="35" spans="1:26" ht="16.95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2.3479999999999999</v>
      </c>
      <c r="J35" s="632"/>
      <c r="K35" s="632"/>
      <c r="L35" s="633">
        <v>94.7</v>
      </c>
      <c r="M35" s="634"/>
      <c r="N35" s="635"/>
      <c r="O35" s="634">
        <v>5.3</v>
      </c>
      <c r="P35" s="634"/>
      <c r="Q35" s="635"/>
      <c r="R35" s="775" t="s">
        <v>175</v>
      </c>
      <c r="S35" s="776"/>
      <c r="T35" s="776"/>
      <c r="U35" s="776"/>
      <c r="V35" s="776"/>
      <c r="W35" s="776"/>
      <c r="X35" s="776"/>
      <c r="Y35" s="777"/>
      <c r="Z35" s="200"/>
    </row>
    <row r="36" spans="1:26" ht="16.95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2.294</v>
      </c>
      <c r="J36" s="632"/>
      <c r="K36" s="632"/>
      <c r="L36" s="633">
        <v>92.5</v>
      </c>
      <c r="M36" s="634"/>
      <c r="N36" s="635"/>
      <c r="O36" s="634">
        <v>7.5</v>
      </c>
      <c r="P36" s="634"/>
      <c r="Q36" s="635"/>
      <c r="R36" s="778"/>
      <c r="S36" s="779"/>
      <c r="T36" s="779"/>
      <c r="U36" s="779"/>
      <c r="V36" s="779"/>
      <c r="W36" s="779"/>
      <c r="X36" s="779"/>
      <c r="Y36" s="780"/>
      <c r="Z36" s="200"/>
    </row>
    <row r="37" spans="1:26" ht="16.95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2.3490000000000002</v>
      </c>
      <c r="J37" s="632"/>
      <c r="K37" s="632"/>
      <c r="L37" s="633">
        <v>94.7</v>
      </c>
      <c r="M37" s="634"/>
      <c r="N37" s="635"/>
      <c r="O37" s="634">
        <v>5.3</v>
      </c>
      <c r="P37" s="634"/>
      <c r="Q37" s="635"/>
      <c r="R37" s="778"/>
      <c r="S37" s="779"/>
      <c r="T37" s="779"/>
      <c r="U37" s="779"/>
      <c r="V37" s="779"/>
      <c r="W37" s="779"/>
      <c r="X37" s="779"/>
      <c r="Y37" s="780"/>
      <c r="Z37" s="200"/>
    </row>
    <row r="38" spans="1:26" ht="16.95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2.3330000000000002</v>
      </c>
      <c r="J38" s="632"/>
      <c r="K38" s="632"/>
      <c r="L38" s="633">
        <v>94.1</v>
      </c>
      <c r="M38" s="634"/>
      <c r="N38" s="635"/>
      <c r="O38" s="634">
        <v>5.9</v>
      </c>
      <c r="P38" s="634"/>
      <c r="Q38" s="635"/>
      <c r="R38" s="778"/>
      <c r="S38" s="779"/>
      <c r="T38" s="779"/>
      <c r="U38" s="779"/>
      <c r="V38" s="779"/>
      <c r="W38" s="779"/>
      <c r="X38" s="779"/>
      <c r="Y38" s="780"/>
      <c r="Z38" s="200"/>
    </row>
    <row r="39" spans="1:26" ht="16.95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2.2709999999999999</v>
      </c>
      <c r="J39" s="632"/>
      <c r="K39" s="632"/>
      <c r="L39" s="633">
        <v>91.6</v>
      </c>
      <c r="M39" s="634"/>
      <c r="N39" s="635"/>
      <c r="O39" s="634">
        <v>8.4</v>
      </c>
      <c r="P39" s="634"/>
      <c r="Q39" s="635"/>
      <c r="R39" s="778"/>
      <c r="S39" s="779"/>
      <c r="T39" s="779"/>
      <c r="U39" s="779"/>
      <c r="V39" s="779"/>
      <c r="W39" s="779"/>
      <c r="X39" s="779"/>
      <c r="Y39" s="780"/>
      <c r="Z39" s="200"/>
    </row>
    <row r="40" spans="1:26" ht="16.95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2.3079999999999998</v>
      </c>
      <c r="J40" s="632"/>
      <c r="K40" s="632"/>
      <c r="L40" s="633">
        <v>93.1</v>
      </c>
      <c r="M40" s="634"/>
      <c r="N40" s="635"/>
      <c r="O40" s="634">
        <v>6.9</v>
      </c>
      <c r="P40" s="634"/>
      <c r="Q40" s="635"/>
      <c r="R40" s="778"/>
      <c r="S40" s="779"/>
      <c r="T40" s="779"/>
      <c r="U40" s="779"/>
      <c r="V40" s="779"/>
      <c r="W40" s="779"/>
      <c r="X40" s="779"/>
      <c r="Y40" s="780"/>
      <c r="Z40" s="200"/>
    </row>
    <row r="41" spans="1:26" ht="16.95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2.2679999999999998</v>
      </c>
      <c r="J41" s="632"/>
      <c r="K41" s="632"/>
      <c r="L41" s="633">
        <v>91.5</v>
      </c>
      <c r="M41" s="634"/>
      <c r="N41" s="635"/>
      <c r="O41" s="634">
        <v>8.5</v>
      </c>
      <c r="P41" s="634"/>
      <c r="Q41" s="635"/>
      <c r="R41" s="778"/>
      <c r="S41" s="779"/>
      <c r="T41" s="779"/>
      <c r="U41" s="779"/>
      <c r="V41" s="779"/>
      <c r="W41" s="779"/>
      <c r="X41" s="779"/>
      <c r="Y41" s="780"/>
      <c r="Z41" s="200"/>
    </row>
    <row r="42" spans="1:26" ht="16.95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2.2850000000000001</v>
      </c>
      <c r="J42" s="632"/>
      <c r="K42" s="632"/>
      <c r="L42" s="633">
        <v>92.1</v>
      </c>
      <c r="M42" s="634"/>
      <c r="N42" s="635"/>
      <c r="O42" s="634">
        <v>7.9</v>
      </c>
      <c r="P42" s="634"/>
      <c r="Q42" s="635"/>
      <c r="R42" s="778"/>
      <c r="S42" s="779"/>
      <c r="T42" s="779"/>
      <c r="U42" s="779"/>
      <c r="V42" s="779"/>
      <c r="W42" s="779"/>
      <c r="X42" s="779"/>
      <c r="Y42" s="780"/>
      <c r="Z42" s="200"/>
    </row>
    <row r="43" spans="1:26" ht="16.95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2.319</v>
      </c>
      <c r="J43" s="632"/>
      <c r="K43" s="632"/>
      <c r="L43" s="633">
        <v>93.5</v>
      </c>
      <c r="M43" s="634"/>
      <c r="N43" s="635"/>
      <c r="O43" s="634">
        <v>6.5</v>
      </c>
      <c r="P43" s="634"/>
      <c r="Q43" s="635"/>
      <c r="R43" s="781"/>
      <c r="S43" s="782"/>
      <c r="T43" s="782"/>
      <c r="U43" s="782"/>
      <c r="V43" s="782"/>
      <c r="W43" s="782"/>
      <c r="X43" s="782"/>
      <c r="Y43" s="783"/>
      <c r="Z43" s="200"/>
    </row>
    <row r="44" spans="1:26" ht="16.95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7.25" customHeight="1" x14ac:dyDescent="0.25">
      <c r="A49" s="201"/>
      <c r="B49" s="653"/>
      <c r="C49" s="654"/>
      <c r="D49" s="683"/>
      <c r="E49" s="684"/>
      <c r="F49" s="683"/>
      <c r="G49" s="684"/>
      <c r="H49" s="685"/>
      <c r="I49" s="682"/>
      <c r="J49" s="682"/>
      <c r="K49" s="682"/>
      <c r="L49" s="690"/>
      <c r="M49" s="688"/>
      <c r="N49" s="689"/>
      <c r="O49" s="688"/>
      <c r="P49" s="688"/>
      <c r="Q49" s="689"/>
      <c r="R49" s="686"/>
      <c r="S49" s="686"/>
      <c r="T49" s="686"/>
      <c r="U49" s="686"/>
      <c r="V49" s="686"/>
      <c r="W49" s="686"/>
      <c r="X49" s="686"/>
      <c r="Y49" s="687"/>
      <c r="Z49" s="200"/>
    </row>
    <row r="50" spans="1:29" ht="16.5" customHeight="1" thickBot="1" x14ac:dyDescent="0.3">
      <c r="A50" s="201"/>
      <c r="B50" s="658" t="s">
        <v>58</v>
      </c>
      <c r="C50" s="659"/>
      <c r="D50" s="659"/>
      <c r="E50" s="659"/>
      <c r="F50" s="659"/>
      <c r="G50" s="659"/>
      <c r="H50" s="659"/>
      <c r="I50" s="757">
        <v>2.31</v>
      </c>
      <c r="J50" s="757"/>
      <c r="K50" s="757"/>
      <c r="L50" s="670">
        <v>93.33</v>
      </c>
      <c r="M50" s="670"/>
      <c r="N50" s="670"/>
      <c r="O50" s="670">
        <v>6.67</v>
      </c>
      <c r="P50" s="670"/>
      <c r="Q50" s="670"/>
      <c r="R50" s="660"/>
      <c r="S50" s="660"/>
      <c r="T50" s="660"/>
      <c r="U50" s="660"/>
      <c r="V50" s="660"/>
      <c r="W50" s="660"/>
      <c r="X50" s="660"/>
      <c r="Y50" s="661"/>
      <c r="Z50" s="200"/>
    </row>
    <row r="51" spans="1:29" ht="25.5" customHeight="1" thickBot="1" x14ac:dyDescent="0.3">
      <c r="A51" s="201"/>
      <c r="B51" s="668" t="s">
        <v>59</v>
      </c>
      <c r="C51" s="669"/>
      <c r="D51" s="669"/>
      <c r="E51" s="669"/>
      <c r="F51" s="669"/>
      <c r="G51" s="669"/>
      <c r="H51" s="669"/>
      <c r="I51" s="655">
        <v>100</v>
      </c>
      <c r="J51" s="655"/>
      <c r="K51" s="655"/>
      <c r="L51" s="656"/>
      <c r="M51" s="656"/>
      <c r="N51" s="656"/>
      <c r="O51" s="656"/>
      <c r="P51" s="656"/>
      <c r="Q51" s="656"/>
      <c r="R51" s="656"/>
      <c r="S51" s="656"/>
      <c r="T51" s="656"/>
      <c r="U51" s="656"/>
      <c r="V51" s="656"/>
      <c r="W51" s="656"/>
      <c r="X51" s="656"/>
      <c r="Y51" s="657"/>
      <c r="Z51" s="200"/>
    </row>
    <row r="52" spans="1:29" ht="15" customHeight="1" x14ac:dyDescent="0.25">
      <c r="A52" s="199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7"/>
    </row>
    <row r="53" spans="1:29" ht="16.5" customHeight="1" x14ac:dyDescent="0.25">
      <c r="S53" s="196"/>
      <c r="T53" s="196"/>
      <c r="U53" s="196"/>
    </row>
    <row r="54" spans="1:29" ht="15.6" customHeight="1" x14ac:dyDescent="0.25">
      <c r="A54" s="195" t="s">
        <v>60</v>
      </c>
      <c r="B54" s="194" t="s">
        <v>61</v>
      </c>
      <c r="C54" s="193"/>
      <c r="D54" s="193"/>
      <c r="E54" s="193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U54" s="191"/>
      <c r="V54" s="190"/>
      <c r="W54" s="190"/>
      <c r="X54" s="190"/>
      <c r="Y54" s="190"/>
      <c r="Z54" s="189"/>
      <c r="AA54" s="175"/>
      <c r="AB54" s="175"/>
      <c r="AC54" s="175"/>
    </row>
    <row r="55" spans="1:29" ht="26.4" customHeight="1" x14ac:dyDescent="0.25">
      <c r="A55" s="671" t="s">
        <v>62</v>
      </c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72"/>
      <c r="P55" s="672"/>
      <c r="Q55" s="673"/>
      <c r="R55" s="674" t="s">
        <v>63</v>
      </c>
      <c r="S55" s="675"/>
      <c r="T55" s="676"/>
      <c r="U55" s="691" t="s">
        <v>82</v>
      </c>
      <c r="V55" s="692"/>
      <c r="W55" s="692"/>
      <c r="X55" s="693"/>
      <c r="Y55" s="693"/>
      <c r="Z55" s="694"/>
      <c r="AA55" s="175"/>
      <c r="AB55" s="175"/>
      <c r="AC55" s="175"/>
    </row>
    <row r="56" spans="1:29" ht="15.6" customHeight="1" x14ac:dyDescent="0.25">
      <c r="A56" s="712" t="s">
        <v>64</v>
      </c>
      <c r="B56" s="713"/>
      <c r="C56" s="713"/>
      <c r="D56" s="713"/>
      <c r="E56" s="713"/>
      <c r="F56" s="713"/>
      <c r="G56" s="713"/>
      <c r="H56" s="713"/>
      <c r="I56" s="713"/>
      <c r="J56" s="713"/>
      <c r="K56" s="713"/>
      <c r="L56" s="713"/>
      <c r="M56" s="713"/>
      <c r="N56" s="713"/>
      <c r="O56" s="713"/>
      <c r="P56" s="713"/>
      <c r="Q56" s="714"/>
      <c r="R56" s="674" t="s">
        <v>65</v>
      </c>
      <c r="S56" s="675"/>
      <c r="T56" s="676"/>
      <c r="U56" s="695" t="s">
        <v>81</v>
      </c>
      <c r="V56" s="696"/>
      <c r="W56" s="696"/>
      <c r="X56" s="697"/>
      <c r="Y56" s="697"/>
      <c r="Z56" s="698"/>
      <c r="AA56" s="175"/>
      <c r="AB56" s="175"/>
      <c r="AC56" s="175"/>
    </row>
    <row r="57" spans="1:29" ht="15.6" customHeight="1" x14ac:dyDescent="0.25">
      <c r="A57" s="715"/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6"/>
      <c r="Q57" s="717"/>
      <c r="R57" s="674"/>
      <c r="S57" s="675"/>
      <c r="T57" s="676"/>
      <c r="U57" s="699"/>
      <c r="V57" s="700"/>
      <c r="W57" s="700"/>
      <c r="X57" s="701"/>
      <c r="Y57" s="701"/>
      <c r="Z57" s="702"/>
      <c r="AA57" s="175"/>
      <c r="AB57" s="175"/>
      <c r="AC57" s="175"/>
    </row>
    <row r="58" spans="1:29" ht="15.6" customHeight="1" x14ac:dyDescent="0.25">
      <c r="A58" s="188" t="s">
        <v>67</v>
      </c>
      <c r="B58" s="187" t="s">
        <v>68</v>
      </c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86"/>
      <c r="R58" s="674"/>
      <c r="S58" s="675"/>
      <c r="T58" s="676"/>
      <c r="U58" s="703"/>
      <c r="V58" s="704"/>
      <c r="W58" s="704"/>
      <c r="X58" s="705"/>
      <c r="Y58" s="705"/>
      <c r="Z58" s="706"/>
      <c r="AA58" s="175"/>
      <c r="AB58" s="175"/>
      <c r="AC58" s="175"/>
    </row>
    <row r="59" spans="1:29" ht="15.6" customHeight="1" x14ac:dyDescent="0.25">
      <c r="A59" s="662"/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4"/>
      <c r="R59" s="674" t="s">
        <v>69</v>
      </c>
      <c r="S59" s="675"/>
      <c r="T59" s="676"/>
      <c r="U59" s="185"/>
      <c r="V59" s="184"/>
      <c r="W59" s="184"/>
      <c r="X59" s="184"/>
      <c r="Y59" s="184"/>
      <c r="Z59" s="183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/>
      <c r="S60" s="675"/>
      <c r="T60" s="676"/>
      <c r="U60" s="182"/>
      <c r="V60" s="700"/>
      <c r="W60" s="700"/>
      <c r="X60" s="700"/>
      <c r="Y60" s="700"/>
      <c r="Z60" s="181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5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7"/>
      <c r="R62" s="677"/>
      <c r="S62" s="678"/>
      <c r="T62" s="679"/>
      <c r="U62" s="180"/>
      <c r="V62" s="179"/>
      <c r="W62" s="179"/>
      <c r="X62" s="179"/>
      <c r="Y62" s="179"/>
      <c r="Z62" s="178"/>
      <c r="AA62" s="175"/>
      <c r="AB62" s="175"/>
      <c r="AC62" s="175"/>
    </row>
    <row r="63" spans="1:29" ht="16.5" customHeight="1" x14ac:dyDescent="0.25">
      <c r="R63" s="177"/>
      <c r="S63" s="177"/>
      <c r="T63" s="177"/>
      <c r="U63" s="176"/>
      <c r="V63" s="176"/>
      <c r="W63" s="176"/>
      <c r="X63" s="176"/>
      <c r="Y63" s="176"/>
      <c r="Z63" s="176"/>
      <c r="AA63" s="175"/>
      <c r="AB63" s="175"/>
      <c r="AC63" s="175"/>
    </row>
  </sheetData>
  <sheetProtection formatCells="0" formatColumns="0" formatRows="0" insertColumns="0" insertRows="0" insertHyperlinks="0" deleteColumns="0" deleteRows="0" selectLockedCells="1" sort="0" autoFilter="0" pivotTables="0"/>
  <mergeCells count="210">
    <mergeCell ref="B43:C43"/>
    <mergeCell ref="D43:E43"/>
    <mergeCell ref="F43:H43"/>
    <mergeCell ref="I43:K43"/>
    <mergeCell ref="L43:N43"/>
    <mergeCell ref="O43:Q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O42:Q42"/>
    <mergeCell ref="B39:C39"/>
    <mergeCell ref="D39:E39"/>
    <mergeCell ref="F39:H39"/>
    <mergeCell ref="I39:K39"/>
    <mergeCell ref="L39:N39"/>
    <mergeCell ref="O39:Q39"/>
    <mergeCell ref="B38:C38"/>
    <mergeCell ref="D38:E38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O40:Q40"/>
    <mergeCell ref="D36:E36"/>
    <mergeCell ref="F36:H36"/>
    <mergeCell ref="I36:K36"/>
    <mergeCell ref="L36:N36"/>
    <mergeCell ref="O36:Q36"/>
    <mergeCell ref="B37:C37"/>
    <mergeCell ref="D37:E37"/>
    <mergeCell ref="F37:H37"/>
    <mergeCell ref="I37:K37"/>
    <mergeCell ref="L37:N37"/>
    <mergeCell ref="O37:Q37"/>
    <mergeCell ref="B36:C36"/>
    <mergeCell ref="F34:H34"/>
    <mergeCell ref="I34:K34"/>
    <mergeCell ref="L34:N34"/>
    <mergeCell ref="O32:Q32"/>
    <mergeCell ref="F32:H32"/>
    <mergeCell ref="I32:K32"/>
    <mergeCell ref="L32:N32"/>
    <mergeCell ref="O34:Q34"/>
    <mergeCell ref="B35:C35"/>
    <mergeCell ref="D35:E35"/>
    <mergeCell ref="F35:H35"/>
    <mergeCell ref="I35:K35"/>
    <mergeCell ref="L35:N35"/>
    <mergeCell ref="O35:Q35"/>
    <mergeCell ref="D49:E49"/>
    <mergeCell ref="R29:Y34"/>
    <mergeCell ref="R35:Y43"/>
    <mergeCell ref="I47:K47"/>
    <mergeCell ref="L47:N47"/>
    <mergeCell ref="O47:Q47"/>
    <mergeCell ref="R47:Y47"/>
    <mergeCell ref="B31:C31"/>
    <mergeCell ref="D31:E31"/>
    <mergeCell ref="F31:H31"/>
    <mergeCell ref="I31:K31"/>
    <mergeCell ref="L31:N31"/>
    <mergeCell ref="O31:Q31"/>
    <mergeCell ref="B30:C30"/>
    <mergeCell ref="B33:C33"/>
    <mergeCell ref="D33:E33"/>
    <mergeCell ref="F33:H33"/>
    <mergeCell ref="I33:K33"/>
    <mergeCell ref="L33:N33"/>
    <mergeCell ref="O33:Q33"/>
    <mergeCell ref="B32:C32"/>
    <mergeCell ref="D32:E32"/>
    <mergeCell ref="B34:C34"/>
    <mergeCell ref="D34:E34"/>
    <mergeCell ref="I30:K30"/>
    <mergeCell ref="L30:N30"/>
    <mergeCell ref="I50:K50"/>
    <mergeCell ref="R50:Y50"/>
    <mergeCell ref="L44:N44"/>
    <mergeCell ref="O44:Q44"/>
    <mergeCell ref="R44:Y44"/>
    <mergeCell ref="R45:Y45"/>
    <mergeCell ref="O30:Q30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11:R11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F27:H27"/>
    <mergeCell ref="B29:C29"/>
    <mergeCell ref="D29:E29"/>
    <mergeCell ref="B49:C49"/>
    <mergeCell ref="I51:K51"/>
    <mergeCell ref="L51:Y51"/>
    <mergeCell ref="B50:H50"/>
    <mergeCell ref="B44:C44"/>
    <mergeCell ref="D44:E44"/>
    <mergeCell ref="F44:H44"/>
    <mergeCell ref="I44:K44"/>
    <mergeCell ref="D45:E45"/>
    <mergeCell ref="F45:H45"/>
    <mergeCell ref="I45:K45"/>
    <mergeCell ref="L45:N45"/>
    <mergeCell ref="O45:Q45"/>
    <mergeCell ref="R48:Y48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B46:C46"/>
    <mergeCell ref="D46:E46"/>
    <mergeCell ref="F46:H46"/>
    <mergeCell ref="I46:K46"/>
    <mergeCell ref="L46:N46"/>
    <mergeCell ref="O46:Q46"/>
    <mergeCell ref="B45:C45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F29:H29"/>
    <mergeCell ref="I29:K29"/>
    <mergeCell ref="L29:N29"/>
    <mergeCell ref="D30:E30"/>
    <mergeCell ref="F30:H30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1B64-691C-4467-B496-060320400961}">
  <sheetPr>
    <pageSetUpPr fitToPage="1"/>
  </sheetPr>
  <dimension ref="A1:AN64"/>
  <sheetViews>
    <sheetView workbookViewId="0">
      <selection activeCell="F42" sqref="F42:H42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26</v>
      </c>
      <c r="J5" s="710"/>
      <c r="K5" s="711"/>
      <c r="L5" s="752" t="s">
        <v>3</v>
      </c>
      <c r="M5" s="753"/>
      <c r="N5" s="753"/>
      <c r="O5" s="754"/>
      <c r="P5" s="737" t="s">
        <v>167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167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231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169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94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168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167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166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97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165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164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148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2.4870000000000001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95" t="s">
        <v>170</v>
      </c>
      <c r="E29" s="764"/>
      <c r="F29" s="629"/>
      <c r="G29" s="630"/>
      <c r="H29" s="631"/>
      <c r="I29" s="632">
        <v>2.3250000000000002</v>
      </c>
      <c r="J29" s="632"/>
      <c r="K29" s="632"/>
      <c r="L29" s="633">
        <v>93.5</v>
      </c>
      <c r="M29" s="634"/>
      <c r="N29" s="635"/>
      <c r="O29" s="634">
        <v>6.5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99"/>
      <c r="E30" s="765"/>
      <c r="F30" s="629"/>
      <c r="G30" s="630"/>
      <c r="H30" s="631"/>
      <c r="I30" s="632">
        <v>2.3330000000000002</v>
      </c>
      <c r="J30" s="632"/>
      <c r="K30" s="632"/>
      <c r="L30" s="633">
        <v>93.8</v>
      </c>
      <c r="M30" s="634"/>
      <c r="N30" s="635"/>
      <c r="O30" s="634">
        <v>6.2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99"/>
      <c r="E31" s="765"/>
      <c r="F31" s="629"/>
      <c r="G31" s="630"/>
      <c r="H31" s="631"/>
      <c r="I31" s="632">
        <v>2.2909999999999999</v>
      </c>
      <c r="J31" s="632"/>
      <c r="K31" s="632"/>
      <c r="L31" s="633">
        <v>92.1</v>
      </c>
      <c r="M31" s="634"/>
      <c r="N31" s="635"/>
      <c r="O31" s="634">
        <v>7.9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699"/>
      <c r="E32" s="765"/>
      <c r="F32" s="629"/>
      <c r="G32" s="630"/>
      <c r="H32" s="631"/>
      <c r="I32" s="632">
        <v>2.2789999999999999</v>
      </c>
      <c r="J32" s="632"/>
      <c r="K32" s="632"/>
      <c r="L32" s="633">
        <v>91.6</v>
      </c>
      <c r="M32" s="634"/>
      <c r="N32" s="635"/>
      <c r="O32" s="634">
        <v>8.4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99"/>
      <c r="E33" s="765"/>
      <c r="F33" s="629"/>
      <c r="G33" s="630"/>
      <c r="H33" s="631"/>
      <c r="I33" s="632">
        <v>2.2679999999999998</v>
      </c>
      <c r="J33" s="632"/>
      <c r="K33" s="632"/>
      <c r="L33" s="633">
        <v>91.2</v>
      </c>
      <c r="M33" s="634"/>
      <c r="N33" s="635"/>
      <c r="O33" s="634">
        <v>8.8000000000000007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99"/>
      <c r="E34" s="765"/>
      <c r="F34" s="629"/>
      <c r="G34" s="630"/>
      <c r="H34" s="631"/>
      <c r="I34" s="632">
        <v>2.2999999999999998</v>
      </c>
      <c r="J34" s="632"/>
      <c r="K34" s="632"/>
      <c r="L34" s="633">
        <v>92.5</v>
      </c>
      <c r="M34" s="634"/>
      <c r="N34" s="635"/>
      <c r="O34" s="634">
        <v>7.5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>
        <v>7</v>
      </c>
      <c r="C35" s="628"/>
      <c r="D35" s="699"/>
      <c r="E35" s="765"/>
      <c r="F35" s="629"/>
      <c r="G35" s="630"/>
      <c r="H35" s="631"/>
      <c r="I35" s="632">
        <v>2.3260000000000001</v>
      </c>
      <c r="J35" s="632"/>
      <c r="K35" s="632"/>
      <c r="L35" s="633">
        <v>93.5</v>
      </c>
      <c r="M35" s="634"/>
      <c r="N35" s="635"/>
      <c r="O35" s="634">
        <v>6.5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>
        <v>8</v>
      </c>
      <c r="C36" s="628"/>
      <c r="D36" s="703"/>
      <c r="E36" s="766"/>
      <c r="F36" s="629"/>
      <c r="G36" s="630"/>
      <c r="H36" s="631"/>
      <c r="I36" s="632">
        <v>2.262</v>
      </c>
      <c r="J36" s="632"/>
      <c r="K36" s="632"/>
      <c r="L36" s="633">
        <v>91</v>
      </c>
      <c r="M36" s="634"/>
      <c r="N36" s="635"/>
      <c r="O36" s="634">
        <v>9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>
        <v>9</v>
      </c>
      <c r="C37" s="628"/>
      <c r="D37" s="695" t="s">
        <v>171</v>
      </c>
      <c r="E37" s="764"/>
      <c r="F37" s="629"/>
      <c r="G37" s="630"/>
      <c r="H37" s="631"/>
      <c r="I37" s="632">
        <v>2.2959999999999998</v>
      </c>
      <c r="J37" s="632"/>
      <c r="K37" s="632"/>
      <c r="L37" s="633">
        <v>92.3</v>
      </c>
      <c r="M37" s="634"/>
      <c r="N37" s="635"/>
      <c r="O37" s="634">
        <v>7.7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>
        <v>10</v>
      </c>
      <c r="C38" s="628"/>
      <c r="D38" s="699"/>
      <c r="E38" s="765"/>
      <c r="F38" s="629"/>
      <c r="G38" s="630"/>
      <c r="H38" s="631"/>
      <c r="I38" s="632">
        <v>2.2890000000000001</v>
      </c>
      <c r="J38" s="632"/>
      <c r="K38" s="632"/>
      <c r="L38" s="633">
        <v>92</v>
      </c>
      <c r="M38" s="634"/>
      <c r="N38" s="635"/>
      <c r="O38" s="634">
        <v>8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>
        <v>11</v>
      </c>
      <c r="C39" s="628"/>
      <c r="D39" s="699"/>
      <c r="E39" s="765"/>
      <c r="F39" s="629"/>
      <c r="G39" s="630"/>
      <c r="H39" s="631"/>
      <c r="I39" s="632">
        <v>2.262</v>
      </c>
      <c r="J39" s="632"/>
      <c r="K39" s="632"/>
      <c r="L39" s="633">
        <v>91</v>
      </c>
      <c r="M39" s="634"/>
      <c r="N39" s="635"/>
      <c r="O39" s="634">
        <v>9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>
        <v>12</v>
      </c>
      <c r="C40" s="628"/>
      <c r="D40" s="699"/>
      <c r="E40" s="765"/>
      <c r="F40" s="629"/>
      <c r="G40" s="630"/>
      <c r="H40" s="631"/>
      <c r="I40" s="632">
        <v>2.3010000000000002</v>
      </c>
      <c r="J40" s="632"/>
      <c r="K40" s="632"/>
      <c r="L40" s="633">
        <v>92.5</v>
      </c>
      <c r="M40" s="634"/>
      <c r="N40" s="635"/>
      <c r="O40" s="634">
        <v>7.5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>
        <v>13</v>
      </c>
      <c r="C41" s="628"/>
      <c r="D41" s="699"/>
      <c r="E41" s="765"/>
      <c r="F41" s="629"/>
      <c r="G41" s="630"/>
      <c r="H41" s="631"/>
      <c r="I41" s="632">
        <v>2.2629999999999999</v>
      </c>
      <c r="J41" s="632"/>
      <c r="K41" s="632"/>
      <c r="L41" s="633">
        <v>91</v>
      </c>
      <c r="M41" s="634"/>
      <c r="N41" s="635"/>
      <c r="O41" s="634">
        <v>9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>
        <v>14</v>
      </c>
      <c r="C42" s="628"/>
      <c r="D42" s="699"/>
      <c r="E42" s="765"/>
      <c r="F42" s="629"/>
      <c r="G42" s="630"/>
      <c r="H42" s="631"/>
      <c r="I42" s="632">
        <v>2.319</v>
      </c>
      <c r="J42" s="632"/>
      <c r="K42" s="632"/>
      <c r="L42" s="633">
        <v>93.2</v>
      </c>
      <c r="M42" s="634"/>
      <c r="N42" s="635"/>
      <c r="O42" s="634">
        <v>6.8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>
        <v>15</v>
      </c>
      <c r="C43" s="628"/>
      <c r="D43" s="699"/>
      <c r="E43" s="765"/>
      <c r="F43" s="629"/>
      <c r="G43" s="630"/>
      <c r="H43" s="631"/>
      <c r="I43" s="632">
        <v>2.302</v>
      </c>
      <c r="J43" s="632"/>
      <c r="K43" s="632"/>
      <c r="L43" s="633">
        <v>92.6</v>
      </c>
      <c r="M43" s="634"/>
      <c r="N43" s="635"/>
      <c r="O43" s="634">
        <v>7.4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>
        <v>16</v>
      </c>
      <c r="C44" s="628"/>
      <c r="D44" s="703"/>
      <c r="E44" s="766"/>
      <c r="F44" s="629"/>
      <c r="G44" s="630"/>
      <c r="H44" s="631"/>
      <c r="I44" s="632">
        <v>2.2719999999999998</v>
      </c>
      <c r="J44" s="632"/>
      <c r="K44" s="632"/>
      <c r="L44" s="633">
        <v>91.4</v>
      </c>
      <c r="M44" s="634"/>
      <c r="N44" s="635"/>
      <c r="O44" s="634">
        <v>8.6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226"/>
      <c r="C45" s="227"/>
      <c r="D45" s="683"/>
      <c r="E45" s="684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226"/>
      <c r="C46" s="227"/>
      <c r="D46" s="683"/>
      <c r="E46" s="684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226"/>
      <c r="C47" s="227"/>
      <c r="D47" s="683"/>
      <c r="E47" s="684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226"/>
      <c r="C48" s="227"/>
      <c r="D48" s="683"/>
      <c r="E48" s="684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95" customHeight="1" x14ac:dyDescent="0.25">
      <c r="A49" s="201"/>
      <c r="B49" s="226"/>
      <c r="C49" s="227"/>
      <c r="D49" s="683"/>
      <c r="E49" s="684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2.29</v>
      </c>
      <c r="J51" s="757"/>
      <c r="K51" s="757"/>
      <c r="L51" s="670">
        <v>92.2</v>
      </c>
      <c r="M51" s="670"/>
      <c r="N51" s="670"/>
      <c r="O51" s="670">
        <v>7.8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11">
    <mergeCell ref="D45:E45"/>
    <mergeCell ref="D46:E46"/>
    <mergeCell ref="D47:E47"/>
    <mergeCell ref="D48:E48"/>
    <mergeCell ref="D49:E49"/>
    <mergeCell ref="F48:H48"/>
    <mergeCell ref="I48:K48"/>
    <mergeCell ref="L48:N48"/>
    <mergeCell ref="O48:Q48"/>
    <mergeCell ref="R48:Y48"/>
    <mergeCell ref="F49:H49"/>
    <mergeCell ref="I49:K49"/>
    <mergeCell ref="L49:N49"/>
    <mergeCell ref="O49:Q49"/>
    <mergeCell ref="R49:Y49"/>
    <mergeCell ref="I46:K46"/>
    <mergeCell ref="L46:N46"/>
    <mergeCell ref="O46:Q46"/>
    <mergeCell ref="R46:Y46"/>
    <mergeCell ref="F47:H47"/>
    <mergeCell ref="I47:K47"/>
    <mergeCell ref="L47:N47"/>
    <mergeCell ref="O47:Q47"/>
    <mergeCell ref="R47:Y47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36"/>
    <mergeCell ref="D37:E44"/>
    <mergeCell ref="F45:H45"/>
    <mergeCell ref="I45:K45"/>
    <mergeCell ref="F29:H29"/>
    <mergeCell ref="I29:K29"/>
    <mergeCell ref="L29:N29"/>
    <mergeCell ref="F30:H30"/>
    <mergeCell ref="I30:K30"/>
    <mergeCell ref="L30:N30"/>
    <mergeCell ref="I51:K51"/>
    <mergeCell ref="R51:Y51"/>
    <mergeCell ref="L45:N45"/>
    <mergeCell ref="O45:Q45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45:Y45"/>
    <mergeCell ref="F46:H46"/>
    <mergeCell ref="O30:Q30"/>
    <mergeCell ref="R30:Y30"/>
    <mergeCell ref="B31:C31"/>
    <mergeCell ref="F31:H31"/>
    <mergeCell ref="I31:K31"/>
    <mergeCell ref="L31:N31"/>
    <mergeCell ref="O31:Q31"/>
    <mergeCell ref="R31:Y31"/>
    <mergeCell ref="B30:C30"/>
    <mergeCell ref="R32:Y32"/>
    <mergeCell ref="B33:C33"/>
    <mergeCell ref="F33:H33"/>
    <mergeCell ref="I33:K33"/>
    <mergeCell ref="L33:N33"/>
    <mergeCell ref="O33:Q33"/>
    <mergeCell ref="R33:Y33"/>
    <mergeCell ref="B32:C32"/>
    <mergeCell ref="B34:C34"/>
    <mergeCell ref="F34:H34"/>
    <mergeCell ref="I34:K34"/>
    <mergeCell ref="L34:N34"/>
    <mergeCell ref="O32:Q32"/>
    <mergeCell ref="F32:H32"/>
    <mergeCell ref="I32:K32"/>
    <mergeCell ref="L32:N32"/>
    <mergeCell ref="B35:C35"/>
    <mergeCell ref="F35:H35"/>
    <mergeCell ref="I35:K35"/>
    <mergeCell ref="L35:N35"/>
    <mergeCell ref="O35:Q35"/>
    <mergeCell ref="F36:H36"/>
    <mergeCell ref="I36:K36"/>
    <mergeCell ref="L36:N36"/>
    <mergeCell ref="O34:Q34"/>
    <mergeCell ref="R34:Y34"/>
    <mergeCell ref="R35:Y35"/>
    <mergeCell ref="O36:Q36"/>
    <mergeCell ref="R36:Y36"/>
    <mergeCell ref="B37:C37"/>
    <mergeCell ref="F37:H37"/>
    <mergeCell ref="I37:K37"/>
    <mergeCell ref="L37:N37"/>
    <mergeCell ref="O37:Q37"/>
    <mergeCell ref="R37:Y37"/>
    <mergeCell ref="B36:C36"/>
    <mergeCell ref="O40:Q40"/>
    <mergeCell ref="R38:Y38"/>
    <mergeCell ref="B39:C39"/>
    <mergeCell ref="F39:H39"/>
    <mergeCell ref="I39:K39"/>
    <mergeCell ref="L39:N39"/>
    <mergeCell ref="O39:Q39"/>
    <mergeCell ref="R39:Y39"/>
    <mergeCell ref="B38:C38"/>
    <mergeCell ref="B40:C40"/>
    <mergeCell ref="F40:H40"/>
    <mergeCell ref="I40:K40"/>
    <mergeCell ref="L40:N40"/>
    <mergeCell ref="O38:Q38"/>
    <mergeCell ref="F38:H38"/>
    <mergeCell ref="I38:K38"/>
    <mergeCell ref="L38:N38"/>
    <mergeCell ref="R40:Y40"/>
    <mergeCell ref="O44:Q44"/>
    <mergeCell ref="R44:Y44"/>
    <mergeCell ref="B44:C44"/>
    <mergeCell ref="F44:H44"/>
    <mergeCell ref="I44:K44"/>
    <mergeCell ref="L44:N44"/>
    <mergeCell ref="R41:Y41"/>
    <mergeCell ref="O42:Q42"/>
    <mergeCell ref="R42:Y42"/>
    <mergeCell ref="B43:C43"/>
    <mergeCell ref="F43:H43"/>
    <mergeCell ref="I43:K43"/>
    <mergeCell ref="L43:N43"/>
    <mergeCell ref="O43:Q43"/>
    <mergeCell ref="R43:Y43"/>
    <mergeCell ref="B42:C42"/>
    <mergeCell ref="B41:C41"/>
    <mergeCell ref="F41:H41"/>
    <mergeCell ref="I41:K41"/>
    <mergeCell ref="L41:N41"/>
    <mergeCell ref="O41:Q41"/>
    <mergeCell ref="F42:H42"/>
    <mergeCell ref="I42:K42"/>
    <mergeCell ref="L42:N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F9A5-33B8-4516-8363-E8D7C18716F5}">
  <sheetPr>
    <pageSetUpPr fitToPage="1"/>
  </sheetPr>
  <dimension ref="A1:AN64"/>
  <sheetViews>
    <sheetView workbookViewId="0">
      <selection activeCell="R40" sqref="R40:Y40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25</v>
      </c>
      <c r="J5" s="710"/>
      <c r="K5" s="711"/>
      <c r="L5" s="752" t="s">
        <v>3</v>
      </c>
      <c r="M5" s="753"/>
      <c r="N5" s="753"/>
      <c r="O5" s="754"/>
      <c r="P5" s="737" t="s">
        <v>162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162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89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94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162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163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74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148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2.34</v>
      </c>
      <c r="J29" s="632"/>
      <c r="K29" s="632"/>
      <c r="L29" s="633">
        <v>94.4</v>
      </c>
      <c r="M29" s="634"/>
      <c r="N29" s="635"/>
      <c r="O29" s="634">
        <v>5.6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2.2999999999999998</v>
      </c>
      <c r="J30" s="632"/>
      <c r="K30" s="632"/>
      <c r="L30" s="633">
        <v>92.7</v>
      </c>
      <c r="M30" s="634"/>
      <c r="N30" s="635"/>
      <c r="O30" s="634">
        <v>7.3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2.306</v>
      </c>
      <c r="J31" s="632"/>
      <c r="K31" s="632"/>
      <c r="L31" s="633">
        <v>93</v>
      </c>
      <c r="M31" s="634"/>
      <c r="N31" s="635"/>
      <c r="O31" s="634">
        <v>7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2.363</v>
      </c>
      <c r="J32" s="632"/>
      <c r="K32" s="632"/>
      <c r="L32" s="633">
        <v>95.3</v>
      </c>
      <c r="M32" s="634"/>
      <c r="N32" s="635"/>
      <c r="O32" s="634">
        <v>4.7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2.3149999999999999</v>
      </c>
      <c r="J33" s="632"/>
      <c r="K33" s="632"/>
      <c r="L33" s="633">
        <v>93.3</v>
      </c>
      <c r="M33" s="634"/>
      <c r="N33" s="635"/>
      <c r="O33" s="634">
        <v>6.7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2.286</v>
      </c>
      <c r="J34" s="632"/>
      <c r="K34" s="632"/>
      <c r="L34" s="633">
        <v>92.2</v>
      </c>
      <c r="M34" s="634"/>
      <c r="N34" s="635"/>
      <c r="O34" s="634">
        <v>7.8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2.3559999999999999</v>
      </c>
      <c r="J35" s="632"/>
      <c r="K35" s="632"/>
      <c r="L35" s="633">
        <v>95</v>
      </c>
      <c r="M35" s="634"/>
      <c r="N35" s="635"/>
      <c r="O35" s="634">
        <v>5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2.3180000000000001</v>
      </c>
      <c r="J36" s="632"/>
      <c r="K36" s="632"/>
      <c r="L36" s="633">
        <v>93.5</v>
      </c>
      <c r="M36" s="634"/>
      <c r="N36" s="635"/>
      <c r="O36" s="634">
        <v>6.5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2.3250000000000002</v>
      </c>
      <c r="J37" s="632"/>
      <c r="K37" s="632"/>
      <c r="L37" s="633">
        <v>93.8</v>
      </c>
      <c r="M37" s="634"/>
      <c r="N37" s="635"/>
      <c r="O37" s="634">
        <v>6.2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2.351</v>
      </c>
      <c r="J38" s="632"/>
      <c r="K38" s="632"/>
      <c r="L38" s="633">
        <v>94.8</v>
      </c>
      <c r="M38" s="634"/>
      <c r="N38" s="635"/>
      <c r="O38" s="634">
        <v>5.2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2.3610000000000002</v>
      </c>
      <c r="J39" s="632"/>
      <c r="K39" s="632"/>
      <c r="L39" s="633">
        <v>95.2</v>
      </c>
      <c r="M39" s="634"/>
      <c r="N39" s="635"/>
      <c r="O39" s="634">
        <v>4.8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2.3079999999999998</v>
      </c>
      <c r="J40" s="632"/>
      <c r="K40" s="632"/>
      <c r="L40" s="633">
        <v>93.1</v>
      </c>
      <c r="M40" s="634"/>
      <c r="N40" s="635"/>
      <c r="O40" s="634">
        <v>6.9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95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2.33</v>
      </c>
      <c r="J51" s="757"/>
      <c r="K51" s="757"/>
      <c r="L51" s="670">
        <v>93.86</v>
      </c>
      <c r="M51" s="670"/>
      <c r="N51" s="670"/>
      <c r="O51" s="670">
        <v>6.14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0:Q40"/>
    <mergeCell ref="R40:Y40"/>
    <mergeCell ref="B40:C40"/>
    <mergeCell ref="D40:E40"/>
    <mergeCell ref="F40:H40"/>
    <mergeCell ref="I40:K40"/>
    <mergeCell ref="L40:N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R35:Y35"/>
    <mergeCell ref="B34:C34"/>
    <mergeCell ref="D34:E34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805E-BC74-4962-AE2B-4FED32F9761C}">
  <sheetPr>
    <pageSetUpPr fitToPage="1"/>
  </sheetPr>
  <dimension ref="A1:AN64"/>
  <sheetViews>
    <sheetView workbookViewId="0">
      <selection activeCell="S13" sqref="S13:Y13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24</v>
      </c>
      <c r="J5" s="710"/>
      <c r="K5" s="711"/>
      <c r="L5" s="752" t="s">
        <v>3</v>
      </c>
      <c r="M5" s="753"/>
      <c r="N5" s="753"/>
      <c r="O5" s="754"/>
      <c r="P5" s="737" t="s">
        <v>162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162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89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162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163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74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102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2.3330000000000002</v>
      </c>
      <c r="J29" s="632"/>
      <c r="K29" s="632"/>
      <c r="L29" s="633">
        <v>94.1</v>
      </c>
      <c r="M29" s="634"/>
      <c r="N29" s="635"/>
      <c r="O29" s="634">
        <v>5.9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2.3450000000000002</v>
      </c>
      <c r="J30" s="632"/>
      <c r="K30" s="632"/>
      <c r="L30" s="633">
        <v>94.6</v>
      </c>
      <c r="M30" s="634"/>
      <c r="N30" s="635"/>
      <c r="O30" s="634">
        <v>5.4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2.363</v>
      </c>
      <c r="J31" s="632"/>
      <c r="K31" s="632"/>
      <c r="L31" s="633">
        <v>95.3</v>
      </c>
      <c r="M31" s="634"/>
      <c r="N31" s="635"/>
      <c r="O31" s="634">
        <v>4.7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2.3359999999999999</v>
      </c>
      <c r="J32" s="632"/>
      <c r="K32" s="632"/>
      <c r="L32" s="633">
        <v>94.2</v>
      </c>
      <c r="M32" s="634"/>
      <c r="N32" s="635"/>
      <c r="O32" s="634">
        <v>5.8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2.323</v>
      </c>
      <c r="J33" s="632"/>
      <c r="K33" s="632"/>
      <c r="L33" s="633">
        <v>93.7</v>
      </c>
      <c r="M33" s="634"/>
      <c r="N33" s="635"/>
      <c r="O33" s="634">
        <v>6.3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2.2799999999999998</v>
      </c>
      <c r="J34" s="632"/>
      <c r="K34" s="632"/>
      <c r="L34" s="633">
        <v>91.9</v>
      </c>
      <c r="M34" s="634"/>
      <c r="N34" s="635"/>
      <c r="O34" s="634">
        <v>8.1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2.2829999999999999</v>
      </c>
      <c r="J35" s="632"/>
      <c r="K35" s="632"/>
      <c r="L35" s="633">
        <v>92.1</v>
      </c>
      <c r="M35" s="634"/>
      <c r="N35" s="635"/>
      <c r="O35" s="634">
        <v>7.9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2.2719999999999998</v>
      </c>
      <c r="J36" s="632"/>
      <c r="K36" s="632"/>
      <c r="L36" s="633">
        <v>91.6</v>
      </c>
      <c r="M36" s="634"/>
      <c r="N36" s="635"/>
      <c r="O36" s="634">
        <v>8.4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2.2810000000000001</v>
      </c>
      <c r="J37" s="632"/>
      <c r="K37" s="632"/>
      <c r="L37" s="633">
        <v>92</v>
      </c>
      <c r="M37" s="634"/>
      <c r="N37" s="635"/>
      <c r="O37" s="634">
        <v>8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2.347</v>
      </c>
      <c r="J38" s="632"/>
      <c r="K38" s="632"/>
      <c r="L38" s="633">
        <v>94.6</v>
      </c>
      <c r="M38" s="634"/>
      <c r="N38" s="635"/>
      <c r="O38" s="634">
        <v>5.4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2.3220000000000001</v>
      </c>
      <c r="J39" s="632"/>
      <c r="K39" s="632"/>
      <c r="L39" s="633">
        <v>93.6</v>
      </c>
      <c r="M39" s="634"/>
      <c r="N39" s="635"/>
      <c r="O39" s="634">
        <v>6.4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2.3420000000000001</v>
      </c>
      <c r="J40" s="632"/>
      <c r="K40" s="632"/>
      <c r="L40" s="633">
        <v>94.4</v>
      </c>
      <c r="M40" s="634"/>
      <c r="N40" s="635"/>
      <c r="O40" s="634">
        <v>5.6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>
        <v>13</v>
      </c>
      <c r="C41" s="628"/>
      <c r="D41" s="629"/>
      <c r="E41" s="630"/>
      <c r="F41" s="629"/>
      <c r="G41" s="630"/>
      <c r="H41" s="631"/>
      <c r="I41" s="632">
        <v>2.278</v>
      </c>
      <c r="J41" s="632"/>
      <c r="K41" s="632"/>
      <c r="L41" s="633">
        <v>91.9</v>
      </c>
      <c r="M41" s="634"/>
      <c r="N41" s="635"/>
      <c r="O41" s="634">
        <v>8.1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>
        <v>14</v>
      </c>
      <c r="C42" s="628"/>
      <c r="D42" s="629"/>
      <c r="E42" s="630"/>
      <c r="F42" s="629"/>
      <c r="G42" s="630"/>
      <c r="H42" s="631"/>
      <c r="I42" s="632">
        <v>2.3330000000000002</v>
      </c>
      <c r="J42" s="632"/>
      <c r="K42" s="632"/>
      <c r="L42" s="633">
        <v>94.1</v>
      </c>
      <c r="M42" s="634"/>
      <c r="N42" s="635"/>
      <c r="O42" s="634">
        <v>5.9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>
        <v>15</v>
      </c>
      <c r="C43" s="628"/>
      <c r="D43" s="629"/>
      <c r="E43" s="630"/>
      <c r="F43" s="629"/>
      <c r="G43" s="630"/>
      <c r="H43" s="631"/>
      <c r="I43" s="632">
        <v>2.2959999999999998</v>
      </c>
      <c r="J43" s="632"/>
      <c r="K43" s="632"/>
      <c r="L43" s="633">
        <v>92.6</v>
      </c>
      <c r="M43" s="634"/>
      <c r="N43" s="635"/>
      <c r="O43" s="634">
        <v>7.4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>
        <v>16</v>
      </c>
      <c r="C44" s="628"/>
      <c r="D44" s="629"/>
      <c r="E44" s="630"/>
      <c r="F44" s="629"/>
      <c r="G44" s="630"/>
      <c r="H44" s="631"/>
      <c r="I44" s="632">
        <v>2.3410000000000002</v>
      </c>
      <c r="J44" s="632"/>
      <c r="K44" s="632"/>
      <c r="L44" s="633">
        <v>94.4</v>
      </c>
      <c r="M44" s="634"/>
      <c r="N44" s="635"/>
      <c r="O44" s="634">
        <v>5.6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95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2.3199999999999998</v>
      </c>
      <c r="J51" s="757"/>
      <c r="K51" s="757"/>
      <c r="L51" s="670">
        <v>93.44</v>
      </c>
      <c r="M51" s="670"/>
      <c r="N51" s="670"/>
      <c r="O51" s="670">
        <v>6.56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4:Q44"/>
    <mergeCell ref="R44:Y44"/>
    <mergeCell ref="B44:C44"/>
    <mergeCell ref="D44:E44"/>
    <mergeCell ref="F44:H44"/>
    <mergeCell ref="I44:K44"/>
    <mergeCell ref="L44:N44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34:Q34"/>
    <mergeCell ref="O41:Q41"/>
    <mergeCell ref="D42:E42"/>
    <mergeCell ref="F42:H42"/>
    <mergeCell ref="I42:K42"/>
    <mergeCell ref="L42:N42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B33:C33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L45:N45"/>
    <mergeCell ref="D50:E50"/>
    <mergeCell ref="F34:H34"/>
    <mergeCell ref="I34:K34"/>
    <mergeCell ref="L34:N34"/>
    <mergeCell ref="D33:E33"/>
    <mergeCell ref="F33:H33"/>
    <mergeCell ref="I33:K33"/>
    <mergeCell ref="L33:N33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B50:C50"/>
    <mergeCell ref="I52:K52"/>
    <mergeCell ref="L52:Y52"/>
    <mergeCell ref="B51:H51"/>
    <mergeCell ref="B45:C45"/>
    <mergeCell ref="D45:E45"/>
    <mergeCell ref="F45:H45"/>
    <mergeCell ref="I45:K45"/>
    <mergeCell ref="R51:Y51"/>
    <mergeCell ref="O45:Q45"/>
    <mergeCell ref="R45:Y45"/>
    <mergeCell ref="R46:Y46"/>
    <mergeCell ref="B46:C46"/>
    <mergeCell ref="D46:E46"/>
    <mergeCell ref="F46:H46"/>
    <mergeCell ref="I46:K46"/>
    <mergeCell ref="L46:N46"/>
    <mergeCell ref="O46:Q46"/>
    <mergeCell ref="R49:Y49"/>
    <mergeCell ref="B49:C49"/>
    <mergeCell ref="D49:E49"/>
    <mergeCell ref="F49:H49"/>
    <mergeCell ref="I49:K49"/>
    <mergeCell ref="L49:N49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C761-E0DF-4F5A-823D-D6468E7BE551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ht="13.2" customHeight="1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96" t="s">
        <v>70</v>
      </c>
      <c r="V1" s="797"/>
      <c r="W1" s="797"/>
      <c r="X1" s="797"/>
      <c r="Y1" s="797"/>
      <c r="Z1" s="798"/>
    </row>
    <row r="2" spans="1:40" ht="13.2" customHeight="1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99"/>
      <c r="V2" s="800"/>
      <c r="W2" s="800"/>
      <c r="X2" s="800"/>
      <c r="Y2" s="800"/>
      <c r="Z2" s="801"/>
    </row>
    <row r="3" spans="1:40" ht="13.2" customHeight="1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99"/>
      <c r="V3" s="800"/>
      <c r="W3" s="800"/>
      <c r="X3" s="800"/>
      <c r="Y3" s="800"/>
      <c r="Z3" s="801"/>
    </row>
    <row r="4" spans="1:40" ht="13.2" customHeight="1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99"/>
      <c r="V4" s="800"/>
      <c r="W4" s="800"/>
      <c r="X4" s="800"/>
      <c r="Y4" s="800"/>
      <c r="Z4" s="801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23</v>
      </c>
      <c r="J5" s="710"/>
      <c r="K5" s="711"/>
      <c r="L5" s="752" t="s">
        <v>3</v>
      </c>
      <c r="M5" s="753"/>
      <c r="N5" s="753"/>
      <c r="O5" s="754"/>
      <c r="P5" s="737" t="s">
        <v>155</v>
      </c>
      <c r="Q5" s="738"/>
      <c r="R5" s="738"/>
      <c r="S5" s="738"/>
      <c r="T5" s="739"/>
      <c r="U5" s="799"/>
      <c r="V5" s="800"/>
      <c r="W5" s="800"/>
      <c r="X5" s="800"/>
      <c r="Y5" s="800"/>
      <c r="Z5" s="801"/>
    </row>
    <row r="6" spans="1:40" ht="13.2" customHeight="1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802"/>
      <c r="V6" s="803"/>
      <c r="W6" s="803"/>
      <c r="X6" s="803"/>
      <c r="Y6" s="803"/>
      <c r="Z6" s="804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13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155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77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156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155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154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153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157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95" t="s">
        <v>158</v>
      </c>
      <c r="E29" s="764"/>
      <c r="F29" s="629"/>
      <c r="G29" s="630"/>
      <c r="H29" s="631"/>
      <c r="I29" s="632">
        <v>2.2450000000000001</v>
      </c>
      <c r="J29" s="632"/>
      <c r="K29" s="632"/>
      <c r="L29" s="633">
        <v>90.5</v>
      </c>
      <c r="M29" s="634"/>
      <c r="N29" s="635"/>
      <c r="O29" s="634">
        <v>9.5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99"/>
      <c r="E30" s="765"/>
      <c r="F30" s="629"/>
      <c r="G30" s="630"/>
      <c r="H30" s="631"/>
      <c r="I30" s="632">
        <v>2.149</v>
      </c>
      <c r="J30" s="632"/>
      <c r="K30" s="632"/>
      <c r="L30" s="633">
        <v>86.7</v>
      </c>
      <c r="M30" s="634"/>
      <c r="N30" s="635"/>
      <c r="O30" s="634">
        <v>13.3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99"/>
      <c r="E31" s="765"/>
      <c r="F31" s="629"/>
      <c r="G31" s="630"/>
      <c r="H31" s="631"/>
      <c r="I31" s="632">
        <v>2.161</v>
      </c>
      <c r="J31" s="632"/>
      <c r="K31" s="632"/>
      <c r="L31" s="633">
        <v>87.1</v>
      </c>
      <c r="M31" s="634"/>
      <c r="N31" s="635"/>
      <c r="O31" s="634">
        <v>12.9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703"/>
      <c r="E32" s="766"/>
      <c r="F32" s="629"/>
      <c r="G32" s="630"/>
      <c r="H32" s="631"/>
      <c r="I32" s="632">
        <v>2.1890000000000001</v>
      </c>
      <c r="J32" s="632"/>
      <c r="K32" s="632"/>
      <c r="L32" s="633">
        <v>88.3</v>
      </c>
      <c r="M32" s="634"/>
      <c r="N32" s="635"/>
      <c r="O32" s="634">
        <v>11.7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95" t="s">
        <v>159</v>
      </c>
      <c r="E33" s="764"/>
      <c r="F33" s="629"/>
      <c r="G33" s="630"/>
      <c r="H33" s="631"/>
      <c r="I33" s="632">
        <v>2.2109999999999999</v>
      </c>
      <c r="J33" s="632"/>
      <c r="K33" s="632"/>
      <c r="L33" s="633">
        <v>89.2</v>
      </c>
      <c r="M33" s="634"/>
      <c r="N33" s="635"/>
      <c r="O33" s="634">
        <v>10.8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99"/>
      <c r="E34" s="765"/>
      <c r="F34" s="629"/>
      <c r="G34" s="630"/>
      <c r="H34" s="631"/>
      <c r="I34" s="632">
        <v>2.2120000000000002</v>
      </c>
      <c r="J34" s="632"/>
      <c r="K34" s="632"/>
      <c r="L34" s="633">
        <v>89.2</v>
      </c>
      <c r="M34" s="634"/>
      <c r="N34" s="635"/>
      <c r="O34" s="634">
        <v>10.8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>
        <v>7</v>
      </c>
      <c r="C35" s="628"/>
      <c r="D35" s="699"/>
      <c r="E35" s="765"/>
      <c r="F35" s="629"/>
      <c r="G35" s="630"/>
      <c r="H35" s="631"/>
      <c r="I35" s="632">
        <v>2.286</v>
      </c>
      <c r="J35" s="632"/>
      <c r="K35" s="632"/>
      <c r="L35" s="633">
        <v>92.2</v>
      </c>
      <c r="M35" s="634"/>
      <c r="N35" s="635"/>
      <c r="O35" s="634">
        <v>7.8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>
        <v>8</v>
      </c>
      <c r="C36" s="628"/>
      <c r="D36" s="699"/>
      <c r="E36" s="765"/>
      <c r="F36" s="629"/>
      <c r="G36" s="630"/>
      <c r="H36" s="631"/>
      <c r="I36" s="632">
        <v>2.165</v>
      </c>
      <c r="J36" s="632"/>
      <c r="K36" s="632"/>
      <c r="L36" s="633">
        <v>87.3</v>
      </c>
      <c r="M36" s="634"/>
      <c r="N36" s="635"/>
      <c r="O36" s="634">
        <v>12.7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>
        <v>9</v>
      </c>
      <c r="C37" s="628"/>
      <c r="D37" s="699"/>
      <c r="E37" s="765"/>
      <c r="F37" s="629"/>
      <c r="G37" s="630"/>
      <c r="H37" s="631"/>
      <c r="I37" s="632">
        <v>2.2210000000000001</v>
      </c>
      <c r="J37" s="632"/>
      <c r="K37" s="632"/>
      <c r="L37" s="633">
        <v>89.6</v>
      </c>
      <c r="M37" s="634"/>
      <c r="N37" s="635"/>
      <c r="O37" s="634">
        <v>10.4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>
        <v>10</v>
      </c>
      <c r="C38" s="628"/>
      <c r="D38" s="703"/>
      <c r="E38" s="766"/>
      <c r="F38" s="629"/>
      <c r="G38" s="630"/>
      <c r="H38" s="631"/>
      <c r="I38" s="632">
        <v>2.2130000000000001</v>
      </c>
      <c r="J38" s="632"/>
      <c r="K38" s="632"/>
      <c r="L38" s="633">
        <v>89.2</v>
      </c>
      <c r="M38" s="634"/>
      <c r="N38" s="635"/>
      <c r="O38" s="634">
        <v>10.8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>
        <v>11</v>
      </c>
      <c r="C39" s="628"/>
      <c r="D39" s="695" t="s">
        <v>160</v>
      </c>
      <c r="E39" s="764"/>
      <c r="F39" s="629"/>
      <c r="G39" s="630"/>
      <c r="H39" s="631"/>
      <c r="I39" s="632">
        <v>2.0579999999999998</v>
      </c>
      <c r="J39" s="632"/>
      <c r="K39" s="632"/>
      <c r="L39" s="633">
        <v>83</v>
      </c>
      <c r="M39" s="634"/>
      <c r="N39" s="635"/>
      <c r="O39" s="634">
        <v>17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>
        <v>12</v>
      </c>
      <c r="C40" s="628"/>
      <c r="D40" s="699"/>
      <c r="E40" s="765"/>
      <c r="F40" s="629"/>
      <c r="G40" s="630"/>
      <c r="H40" s="631"/>
      <c r="I40" s="632">
        <v>2.2130000000000001</v>
      </c>
      <c r="J40" s="632"/>
      <c r="K40" s="632"/>
      <c r="L40" s="633">
        <v>89.2</v>
      </c>
      <c r="M40" s="634"/>
      <c r="N40" s="635"/>
      <c r="O40" s="634">
        <v>10.8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>
        <v>13</v>
      </c>
      <c r="C41" s="628"/>
      <c r="D41" s="699"/>
      <c r="E41" s="765"/>
      <c r="F41" s="629"/>
      <c r="G41" s="630"/>
      <c r="H41" s="631"/>
      <c r="I41" s="632">
        <v>2.2639999999999998</v>
      </c>
      <c r="J41" s="632"/>
      <c r="K41" s="632"/>
      <c r="L41" s="633">
        <v>91.3</v>
      </c>
      <c r="M41" s="634"/>
      <c r="N41" s="635"/>
      <c r="O41" s="634">
        <v>8.6999999999999993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>
        <v>14</v>
      </c>
      <c r="C42" s="628"/>
      <c r="D42" s="699"/>
      <c r="E42" s="765"/>
      <c r="F42" s="629"/>
      <c r="G42" s="630"/>
      <c r="H42" s="631"/>
      <c r="I42" s="632">
        <v>2.2570000000000001</v>
      </c>
      <c r="J42" s="632"/>
      <c r="K42" s="632"/>
      <c r="L42" s="633">
        <v>91</v>
      </c>
      <c r="M42" s="634"/>
      <c r="N42" s="635"/>
      <c r="O42" s="634">
        <v>9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>
        <v>15</v>
      </c>
      <c r="C43" s="628"/>
      <c r="D43" s="699"/>
      <c r="E43" s="765"/>
      <c r="F43" s="629"/>
      <c r="G43" s="630"/>
      <c r="H43" s="631"/>
      <c r="I43" s="632">
        <v>2.0459999999999998</v>
      </c>
      <c r="J43" s="632"/>
      <c r="K43" s="632"/>
      <c r="L43" s="633">
        <v>82.5</v>
      </c>
      <c r="M43" s="634"/>
      <c r="N43" s="635"/>
      <c r="O43" s="634">
        <v>17.5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>
        <v>16</v>
      </c>
      <c r="C44" s="628"/>
      <c r="D44" s="699"/>
      <c r="E44" s="765"/>
      <c r="F44" s="629"/>
      <c r="G44" s="630"/>
      <c r="H44" s="631"/>
      <c r="I44" s="632">
        <v>2.2789999999999999</v>
      </c>
      <c r="J44" s="632"/>
      <c r="K44" s="632"/>
      <c r="L44" s="633">
        <v>91.9</v>
      </c>
      <c r="M44" s="634"/>
      <c r="N44" s="635"/>
      <c r="O44" s="634">
        <v>8.1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>
        <v>17</v>
      </c>
      <c r="C45" s="628"/>
      <c r="D45" s="703"/>
      <c r="E45" s="766"/>
      <c r="F45" s="629"/>
      <c r="G45" s="630"/>
      <c r="H45" s="631"/>
      <c r="I45" s="632">
        <v>2.2040000000000002</v>
      </c>
      <c r="J45" s="632"/>
      <c r="K45" s="632"/>
      <c r="L45" s="633">
        <v>88.9</v>
      </c>
      <c r="M45" s="634"/>
      <c r="N45" s="635"/>
      <c r="O45" s="634">
        <v>11.1</v>
      </c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226"/>
      <c r="C46" s="227"/>
      <c r="D46" s="235"/>
      <c r="E46" s="236"/>
      <c r="F46" s="228"/>
      <c r="G46" s="229"/>
      <c r="H46" s="230"/>
      <c r="I46" s="231"/>
      <c r="J46" s="231"/>
      <c r="K46" s="231"/>
      <c r="L46" s="232"/>
      <c r="M46" s="233"/>
      <c r="N46" s="234"/>
      <c r="O46" s="233"/>
      <c r="P46" s="233"/>
      <c r="Q46" s="234"/>
      <c r="R46" s="224"/>
      <c r="S46" s="224"/>
      <c r="T46" s="224"/>
      <c r="U46" s="224"/>
      <c r="V46" s="224"/>
      <c r="W46" s="224"/>
      <c r="X46" s="224"/>
      <c r="Y46" s="225"/>
      <c r="Z46" s="200"/>
    </row>
    <row r="47" spans="1:26" ht="16.95" customHeight="1" x14ac:dyDescent="0.25">
      <c r="A47" s="201"/>
      <c r="B47" s="226"/>
      <c r="C47" s="227"/>
      <c r="D47" s="235"/>
      <c r="E47" s="236"/>
      <c r="F47" s="228"/>
      <c r="G47" s="229"/>
      <c r="H47" s="230"/>
      <c r="I47" s="231"/>
      <c r="J47" s="231"/>
      <c r="K47" s="231"/>
      <c r="L47" s="232"/>
      <c r="M47" s="233"/>
      <c r="N47" s="234"/>
      <c r="O47" s="233"/>
      <c r="P47" s="233"/>
      <c r="Q47" s="234"/>
      <c r="R47" s="224"/>
      <c r="S47" s="224"/>
      <c r="T47" s="224"/>
      <c r="U47" s="224"/>
      <c r="V47" s="224"/>
      <c r="W47" s="224"/>
      <c r="X47" s="224"/>
      <c r="Y47" s="225"/>
      <c r="Z47" s="200"/>
    </row>
    <row r="48" spans="1:26" ht="16.95" customHeight="1" x14ac:dyDescent="0.25">
      <c r="A48" s="201"/>
      <c r="B48" s="226"/>
      <c r="C48" s="227"/>
      <c r="D48" s="235"/>
      <c r="E48" s="236"/>
      <c r="F48" s="228"/>
      <c r="G48" s="229"/>
      <c r="H48" s="230"/>
      <c r="I48" s="231"/>
      <c r="J48" s="231"/>
      <c r="K48" s="231"/>
      <c r="L48" s="232"/>
      <c r="M48" s="233"/>
      <c r="N48" s="234"/>
      <c r="O48" s="233"/>
      <c r="P48" s="233"/>
      <c r="Q48" s="234"/>
      <c r="R48" s="224"/>
      <c r="S48" s="224"/>
      <c r="T48" s="224"/>
      <c r="U48" s="224"/>
      <c r="V48" s="224"/>
      <c r="W48" s="224"/>
      <c r="X48" s="224"/>
      <c r="Y48" s="225"/>
      <c r="Z48" s="200"/>
    </row>
    <row r="49" spans="1:29" ht="16.95" customHeight="1" x14ac:dyDescent="0.25">
      <c r="A49" s="201"/>
      <c r="B49" s="226"/>
      <c r="C49" s="227"/>
      <c r="D49" s="235"/>
      <c r="E49" s="236"/>
      <c r="F49" s="228"/>
      <c r="G49" s="229"/>
      <c r="H49" s="230"/>
      <c r="I49" s="231"/>
      <c r="J49" s="231"/>
      <c r="K49" s="231"/>
      <c r="L49" s="232"/>
      <c r="M49" s="233"/>
      <c r="N49" s="234"/>
      <c r="O49" s="233"/>
      <c r="P49" s="233"/>
      <c r="Q49" s="234"/>
      <c r="R49" s="224"/>
      <c r="S49" s="224"/>
      <c r="T49" s="224"/>
      <c r="U49" s="224"/>
      <c r="V49" s="224"/>
      <c r="W49" s="224"/>
      <c r="X49" s="224"/>
      <c r="Y49" s="225"/>
      <c r="Z49" s="200"/>
    </row>
    <row r="50" spans="1:29" ht="16.95" customHeight="1" x14ac:dyDescent="0.25">
      <c r="A50" s="201"/>
      <c r="B50" s="226"/>
      <c r="C50" s="227"/>
      <c r="D50" s="235"/>
      <c r="E50" s="236"/>
      <c r="F50" s="228"/>
      <c r="G50" s="229"/>
      <c r="H50" s="230"/>
      <c r="I50" s="231"/>
      <c r="J50" s="231"/>
      <c r="K50" s="231"/>
      <c r="L50" s="232"/>
      <c r="M50" s="233"/>
      <c r="N50" s="234"/>
      <c r="O50" s="233"/>
      <c r="P50" s="233"/>
      <c r="Q50" s="234"/>
      <c r="R50" s="224"/>
      <c r="S50" s="224"/>
      <c r="T50" s="224"/>
      <c r="U50" s="224"/>
      <c r="V50" s="224"/>
      <c r="W50" s="224"/>
      <c r="X50" s="224"/>
      <c r="Y50" s="225"/>
      <c r="Z50" s="200"/>
    </row>
    <row r="51" spans="1:29" ht="16.95" customHeight="1" x14ac:dyDescent="0.25">
      <c r="A51" s="201"/>
      <c r="B51" s="226"/>
      <c r="C51" s="227"/>
      <c r="D51" s="235"/>
      <c r="E51" s="236"/>
      <c r="F51" s="228"/>
      <c r="G51" s="229"/>
      <c r="H51" s="230"/>
      <c r="I51" s="231"/>
      <c r="J51" s="231"/>
      <c r="K51" s="231"/>
      <c r="L51" s="232"/>
      <c r="M51" s="233"/>
      <c r="N51" s="234"/>
      <c r="O51" s="233"/>
      <c r="P51" s="233"/>
      <c r="Q51" s="234"/>
      <c r="R51" s="224"/>
      <c r="S51" s="224"/>
      <c r="T51" s="224"/>
      <c r="U51" s="224"/>
      <c r="V51" s="224"/>
      <c r="W51" s="224"/>
      <c r="X51" s="224"/>
      <c r="Y51" s="225"/>
      <c r="Z51" s="200"/>
    </row>
    <row r="52" spans="1:29" ht="16.95" customHeight="1" x14ac:dyDescent="0.25">
      <c r="A52" s="201"/>
      <c r="B52" s="226"/>
      <c r="C52" s="227"/>
      <c r="D52" s="235"/>
      <c r="E52" s="236"/>
      <c r="F52" s="228"/>
      <c r="G52" s="229"/>
      <c r="H52" s="230"/>
      <c r="I52" s="231"/>
      <c r="J52" s="231"/>
      <c r="K52" s="231"/>
      <c r="L52" s="232"/>
      <c r="M52" s="233"/>
      <c r="N52" s="234"/>
      <c r="O52" s="233"/>
      <c r="P52" s="233"/>
      <c r="Q52" s="234"/>
      <c r="R52" s="224"/>
      <c r="S52" s="224"/>
      <c r="T52" s="224"/>
      <c r="U52" s="224"/>
      <c r="V52" s="224"/>
      <c r="W52" s="224"/>
      <c r="X52" s="224"/>
      <c r="Y52" s="225"/>
      <c r="Z52" s="200"/>
    </row>
    <row r="53" spans="1:29" ht="16.95" customHeight="1" x14ac:dyDescent="0.25">
      <c r="A53" s="201"/>
      <c r="B53" s="226"/>
      <c r="C53" s="227"/>
      <c r="D53" s="235"/>
      <c r="E53" s="236"/>
      <c r="F53" s="228"/>
      <c r="G53" s="229"/>
      <c r="H53" s="230"/>
      <c r="I53" s="231"/>
      <c r="J53" s="231"/>
      <c r="K53" s="231"/>
      <c r="L53" s="232"/>
      <c r="M53" s="233"/>
      <c r="N53" s="234"/>
      <c r="O53" s="233"/>
      <c r="P53" s="233"/>
      <c r="Q53" s="234"/>
      <c r="R53" s="224"/>
      <c r="S53" s="224"/>
      <c r="T53" s="224"/>
      <c r="U53" s="224"/>
      <c r="V53" s="224"/>
      <c r="W53" s="224"/>
      <c r="X53" s="224"/>
      <c r="Y53" s="225"/>
      <c r="Z53" s="200"/>
    </row>
    <row r="54" spans="1:29" ht="16.95" customHeight="1" x14ac:dyDescent="0.25">
      <c r="A54" s="201"/>
      <c r="B54" s="226"/>
      <c r="C54" s="227"/>
      <c r="D54" s="235"/>
      <c r="E54" s="236"/>
      <c r="F54" s="228"/>
      <c r="G54" s="229"/>
      <c r="H54" s="230"/>
      <c r="I54" s="231"/>
      <c r="J54" s="231"/>
      <c r="K54" s="231"/>
      <c r="L54" s="232"/>
      <c r="M54" s="233"/>
      <c r="N54" s="234"/>
      <c r="O54" s="233"/>
      <c r="P54" s="233"/>
      <c r="Q54" s="234"/>
      <c r="R54" s="224"/>
      <c r="S54" s="224"/>
      <c r="T54" s="224"/>
      <c r="U54" s="224"/>
      <c r="V54" s="224"/>
      <c r="W54" s="224"/>
      <c r="X54" s="224"/>
      <c r="Y54" s="225"/>
      <c r="Z54" s="200"/>
    </row>
    <row r="55" spans="1:29" ht="16.95" customHeight="1" x14ac:dyDescent="0.25">
      <c r="A55" s="201"/>
      <c r="B55" s="226"/>
      <c r="C55" s="227"/>
      <c r="D55" s="235"/>
      <c r="E55" s="236"/>
      <c r="F55" s="228"/>
      <c r="G55" s="229"/>
      <c r="H55" s="230"/>
      <c r="I55" s="231"/>
      <c r="J55" s="231"/>
      <c r="K55" s="231"/>
      <c r="L55" s="232"/>
      <c r="M55" s="233"/>
      <c r="N55" s="234"/>
      <c r="O55" s="233"/>
      <c r="P55" s="233"/>
      <c r="Q55" s="234"/>
      <c r="R55" s="224"/>
      <c r="S55" s="224"/>
      <c r="T55" s="224"/>
      <c r="U55" s="224"/>
      <c r="V55" s="224"/>
      <c r="W55" s="224"/>
      <c r="X55" s="224"/>
      <c r="Y55" s="225"/>
      <c r="Z55" s="200"/>
    </row>
    <row r="56" spans="1:29" ht="16.95" customHeight="1" x14ac:dyDescent="0.25">
      <c r="A56" s="201"/>
      <c r="B56" s="226"/>
      <c r="C56" s="227"/>
      <c r="D56" s="235"/>
      <c r="E56" s="236"/>
      <c r="F56" s="228"/>
      <c r="G56" s="229"/>
      <c r="H56" s="230"/>
      <c r="I56" s="231"/>
      <c r="J56" s="231"/>
      <c r="K56" s="231"/>
      <c r="L56" s="232"/>
      <c r="M56" s="233"/>
      <c r="N56" s="234"/>
      <c r="O56" s="233"/>
      <c r="P56" s="233"/>
      <c r="Q56" s="234"/>
      <c r="R56" s="224"/>
      <c r="S56" s="224"/>
      <c r="T56" s="224"/>
      <c r="U56" s="224"/>
      <c r="V56" s="224"/>
      <c r="W56" s="224"/>
      <c r="X56" s="224"/>
      <c r="Y56" s="225"/>
      <c r="Z56" s="200"/>
    </row>
    <row r="57" spans="1:29" ht="16.95" customHeight="1" x14ac:dyDescent="0.25">
      <c r="A57" s="201"/>
      <c r="B57" s="226"/>
      <c r="C57" s="227"/>
      <c r="D57" s="235"/>
      <c r="E57" s="236"/>
      <c r="F57" s="228"/>
      <c r="G57" s="229"/>
      <c r="H57" s="230"/>
      <c r="I57" s="231"/>
      <c r="J57" s="231"/>
      <c r="K57" s="231"/>
      <c r="L57" s="232"/>
      <c r="M57" s="233"/>
      <c r="N57" s="234"/>
      <c r="O57" s="233"/>
      <c r="P57" s="233"/>
      <c r="Q57" s="234"/>
      <c r="R57" s="224"/>
      <c r="S57" s="224"/>
      <c r="T57" s="224"/>
      <c r="U57" s="224"/>
      <c r="V57" s="224"/>
      <c r="W57" s="224"/>
      <c r="X57" s="224"/>
      <c r="Y57" s="225"/>
      <c r="Z57" s="200"/>
    </row>
    <row r="58" spans="1:29" ht="17.25" customHeight="1" x14ac:dyDescent="0.25">
      <c r="A58" s="201"/>
      <c r="B58" s="653"/>
      <c r="C58" s="654"/>
      <c r="D58" s="683"/>
      <c r="E58" s="684"/>
      <c r="F58" s="683"/>
      <c r="G58" s="684"/>
      <c r="H58" s="685"/>
      <c r="I58" s="682"/>
      <c r="J58" s="682"/>
      <c r="K58" s="682"/>
      <c r="L58" s="690"/>
      <c r="M58" s="688"/>
      <c r="N58" s="689"/>
      <c r="O58" s="688"/>
      <c r="P58" s="688"/>
      <c r="Q58" s="689"/>
      <c r="R58" s="686"/>
      <c r="S58" s="686"/>
      <c r="T58" s="686"/>
      <c r="U58" s="686"/>
      <c r="V58" s="686"/>
      <c r="W58" s="686"/>
      <c r="X58" s="686"/>
      <c r="Y58" s="687"/>
      <c r="Z58" s="200"/>
    </row>
    <row r="59" spans="1:29" ht="16.5" customHeight="1" thickBot="1" x14ac:dyDescent="0.3">
      <c r="A59" s="201"/>
      <c r="B59" s="658" t="s">
        <v>58</v>
      </c>
      <c r="C59" s="659"/>
      <c r="D59" s="659"/>
      <c r="E59" s="659"/>
      <c r="F59" s="659"/>
      <c r="G59" s="659"/>
      <c r="H59" s="659"/>
      <c r="I59" s="757">
        <v>2.2000000000000002</v>
      </c>
      <c r="J59" s="757"/>
      <c r="K59" s="757"/>
      <c r="L59" s="670">
        <v>88.65</v>
      </c>
      <c r="M59" s="670"/>
      <c r="N59" s="670"/>
      <c r="O59" s="670">
        <v>11.35</v>
      </c>
      <c r="P59" s="670"/>
      <c r="Q59" s="670"/>
      <c r="R59" s="660"/>
      <c r="S59" s="660"/>
      <c r="T59" s="660"/>
      <c r="U59" s="660"/>
      <c r="V59" s="660"/>
      <c r="W59" s="660"/>
      <c r="X59" s="660"/>
      <c r="Y59" s="661"/>
      <c r="Z59" s="200"/>
    </row>
    <row r="60" spans="1:29" ht="25.5" customHeight="1" thickBot="1" x14ac:dyDescent="0.3">
      <c r="A60" s="201"/>
      <c r="B60" s="668" t="s">
        <v>59</v>
      </c>
      <c r="C60" s="669"/>
      <c r="D60" s="669"/>
      <c r="E60" s="669"/>
      <c r="F60" s="669"/>
      <c r="G60" s="669"/>
      <c r="H60" s="669"/>
      <c r="I60" s="655">
        <v>23.53</v>
      </c>
      <c r="J60" s="655"/>
      <c r="K60" s="655"/>
      <c r="L60" s="656"/>
      <c r="M60" s="656"/>
      <c r="N60" s="656"/>
      <c r="O60" s="656"/>
      <c r="P60" s="656"/>
      <c r="Q60" s="656"/>
      <c r="R60" s="656"/>
      <c r="S60" s="656"/>
      <c r="T60" s="656"/>
      <c r="U60" s="656"/>
      <c r="V60" s="656"/>
      <c r="W60" s="656"/>
      <c r="X60" s="656"/>
      <c r="Y60" s="657"/>
      <c r="Z60" s="200"/>
    </row>
    <row r="61" spans="1:29" ht="15" customHeight="1" x14ac:dyDescent="0.25">
      <c r="A61" s="199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7"/>
    </row>
    <row r="62" spans="1:29" ht="16.5" customHeight="1" x14ac:dyDescent="0.25">
      <c r="S62" s="196"/>
      <c r="T62" s="196"/>
      <c r="U62" s="196"/>
    </row>
    <row r="63" spans="1:29" ht="15.6" customHeight="1" x14ac:dyDescent="0.25">
      <c r="A63" s="195" t="s">
        <v>60</v>
      </c>
      <c r="B63" s="194" t="s">
        <v>61</v>
      </c>
      <c r="C63" s="193"/>
      <c r="D63" s="193"/>
      <c r="E63" s="193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U63" s="191"/>
      <c r="V63" s="190"/>
      <c r="W63" s="190"/>
      <c r="X63" s="190"/>
      <c r="Y63" s="190"/>
      <c r="Z63" s="189"/>
      <c r="AA63" s="175"/>
      <c r="AB63" s="175"/>
      <c r="AC63" s="175"/>
    </row>
    <row r="64" spans="1:29" ht="26.4" customHeight="1" x14ac:dyDescent="0.25">
      <c r="A64" s="671" t="s">
        <v>62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3"/>
      <c r="R64" s="674" t="s">
        <v>63</v>
      </c>
      <c r="S64" s="675"/>
      <c r="T64" s="676"/>
      <c r="U64" s="805" t="s">
        <v>73</v>
      </c>
      <c r="V64" s="806"/>
      <c r="W64" s="806"/>
      <c r="X64" s="807"/>
      <c r="Y64" s="807"/>
      <c r="Z64" s="808"/>
      <c r="AA64" s="175"/>
      <c r="AB64" s="175"/>
      <c r="AC64" s="175"/>
    </row>
    <row r="65" spans="1:29" ht="15.6" customHeight="1" x14ac:dyDescent="0.25">
      <c r="A65" s="712" t="s">
        <v>161</v>
      </c>
      <c r="B65" s="713"/>
      <c r="C65" s="713"/>
      <c r="D65" s="713"/>
      <c r="E65" s="713"/>
      <c r="F65" s="713"/>
      <c r="G65" s="713"/>
      <c r="H65" s="713"/>
      <c r="I65" s="713"/>
      <c r="J65" s="713"/>
      <c r="K65" s="713"/>
      <c r="L65" s="713"/>
      <c r="M65" s="713"/>
      <c r="N65" s="713"/>
      <c r="O65" s="713"/>
      <c r="P65" s="713"/>
      <c r="Q65" s="714"/>
      <c r="R65" s="674" t="s">
        <v>65</v>
      </c>
      <c r="S65" s="675"/>
      <c r="T65" s="676"/>
      <c r="U65" s="784" t="s">
        <v>66</v>
      </c>
      <c r="V65" s="785"/>
      <c r="W65" s="785"/>
      <c r="X65" s="786"/>
      <c r="Y65" s="786"/>
      <c r="Z65" s="787"/>
      <c r="AA65" s="175"/>
      <c r="AB65" s="175"/>
      <c r="AC65" s="175"/>
    </row>
    <row r="66" spans="1:29" ht="15.6" customHeight="1" x14ac:dyDescent="0.25">
      <c r="A66" s="715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7"/>
      <c r="R66" s="674"/>
      <c r="S66" s="675"/>
      <c r="T66" s="676"/>
      <c r="U66" s="788"/>
      <c r="V66" s="789"/>
      <c r="W66" s="789"/>
      <c r="X66" s="790"/>
      <c r="Y66" s="790"/>
      <c r="Z66" s="791"/>
      <c r="AA66" s="175"/>
      <c r="AB66" s="175"/>
      <c r="AC66" s="175"/>
    </row>
    <row r="67" spans="1:29" ht="15.6" customHeight="1" x14ac:dyDescent="0.25">
      <c r="A67" s="188" t="s">
        <v>67</v>
      </c>
      <c r="B67" s="187" t="s">
        <v>68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86"/>
      <c r="R67" s="674"/>
      <c r="S67" s="675"/>
      <c r="T67" s="676"/>
      <c r="U67" s="792"/>
      <c r="V67" s="793"/>
      <c r="W67" s="793"/>
      <c r="X67" s="794"/>
      <c r="Y67" s="794"/>
      <c r="Z67" s="795"/>
      <c r="AA67" s="175"/>
      <c r="AB67" s="175"/>
      <c r="AC67" s="175"/>
    </row>
    <row r="68" spans="1:29" ht="15.6" customHeight="1" x14ac:dyDescent="0.25">
      <c r="A68" s="662"/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4"/>
      <c r="R68" s="674" t="s">
        <v>69</v>
      </c>
      <c r="S68" s="675"/>
      <c r="T68" s="676"/>
      <c r="U68" s="124"/>
      <c r="V68" s="123"/>
      <c r="W68" s="123"/>
      <c r="X68" s="123"/>
      <c r="Y68" s="123"/>
      <c r="Z68" s="122"/>
      <c r="AA68" s="175"/>
      <c r="AB68" s="175"/>
      <c r="AC68" s="175"/>
    </row>
    <row r="69" spans="1:29" ht="15.6" customHeight="1" x14ac:dyDescent="0.25">
      <c r="A69" s="662"/>
      <c r="B69" s="663"/>
      <c r="C69" s="663"/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4"/>
      <c r="R69" s="674"/>
      <c r="S69" s="675"/>
      <c r="T69" s="676"/>
      <c r="U69" s="121"/>
      <c r="V69" s="789"/>
      <c r="W69" s="789"/>
      <c r="X69" s="789"/>
      <c r="Y69" s="789"/>
      <c r="Z69" s="120"/>
      <c r="AA69" s="175"/>
      <c r="AB69" s="175"/>
      <c r="AC69" s="175"/>
    </row>
    <row r="70" spans="1:29" ht="15.6" customHeight="1" x14ac:dyDescent="0.25">
      <c r="A70" s="662"/>
      <c r="B70" s="663"/>
      <c r="C70" s="663"/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4"/>
      <c r="R70" s="674"/>
      <c r="S70" s="675"/>
      <c r="T70" s="676"/>
      <c r="U70" s="121"/>
      <c r="V70" s="789"/>
      <c r="W70" s="789"/>
      <c r="X70" s="789"/>
      <c r="Y70" s="789"/>
      <c r="Z70" s="120"/>
      <c r="AA70" s="175"/>
      <c r="AB70" s="175"/>
      <c r="AC70" s="175"/>
    </row>
    <row r="71" spans="1:29" ht="15.6" customHeight="1" x14ac:dyDescent="0.25">
      <c r="A71" s="665"/>
      <c r="B71" s="666"/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7"/>
      <c r="R71" s="677"/>
      <c r="S71" s="678"/>
      <c r="T71" s="679"/>
      <c r="U71" s="119"/>
      <c r="V71" s="118"/>
      <c r="W71" s="118"/>
      <c r="X71" s="118"/>
      <c r="Y71" s="118"/>
      <c r="Z71" s="117"/>
      <c r="AA71" s="175"/>
      <c r="AB71" s="175"/>
      <c r="AC71" s="175"/>
    </row>
    <row r="72" spans="1:29" ht="16.5" customHeight="1" x14ac:dyDescent="0.25">
      <c r="R72" s="177"/>
      <c r="S72" s="177"/>
      <c r="T72" s="177"/>
      <c r="U72" s="176"/>
      <c r="V72" s="176"/>
      <c r="W72" s="176"/>
      <c r="X72" s="176"/>
      <c r="Y72" s="176"/>
      <c r="Z72" s="176"/>
      <c r="AA72" s="175"/>
      <c r="AB72" s="175"/>
      <c r="AC72" s="175"/>
    </row>
  </sheetData>
  <sheetProtection formatCells="0" formatColumns="0" formatRows="0" insertColumns="0" insertRows="0" insertHyperlinks="0" deleteColumns="0" deleteRows="0" selectLockedCells="1" sort="0" autoFilter="0" pivotTables="0"/>
  <mergeCells count="188">
    <mergeCell ref="I21:Y21"/>
    <mergeCell ref="G15:L15"/>
    <mergeCell ref="S15:Y15"/>
    <mergeCell ref="M15:R15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O58:Q58"/>
    <mergeCell ref="L58:N58"/>
    <mergeCell ref="R59:Y59"/>
    <mergeCell ref="U64:Z64"/>
    <mergeCell ref="O30:Q30"/>
    <mergeCell ref="R30:Y30"/>
    <mergeCell ref="R31:Y31"/>
    <mergeCell ref="O32:Q32"/>
    <mergeCell ref="R32:Y32"/>
    <mergeCell ref="B33:C33"/>
    <mergeCell ref="A68:Q71"/>
    <mergeCell ref="B60:H60"/>
    <mergeCell ref="O59:Q59"/>
    <mergeCell ref="L59:N59"/>
    <mergeCell ref="I27:K28"/>
    <mergeCell ref="B37:C37"/>
    <mergeCell ref="F37:H37"/>
    <mergeCell ref="I37:K37"/>
    <mergeCell ref="L37:N37"/>
    <mergeCell ref="O37:Q37"/>
    <mergeCell ref="F38:H38"/>
    <mergeCell ref="I38:K38"/>
    <mergeCell ref="L38:N38"/>
    <mergeCell ref="O36:Q36"/>
    <mergeCell ref="O42:Q42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B21:H21"/>
    <mergeCell ref="U65:Z67"/>
    <mergeCell ref="V69:Y70"/>
    <mergeCell ref="R29:Y29"/>
    <mergeCell ref="F27:H27"/>
    <mergeCell ref="R68:T71"/>
    <mergeCell ref="I58:K58"/>
    <mergeCell ref="F58:H58"/>
    <mergeCell ref="R58:Y58"/>
    <mergeCell ref="B30:C30"/>
    <mergeCell ref="F30:H30"/>
    <mergeCell ref="I30:K30"/>
    <mergeCell ref="L30:N30"/>
    <mergeCell ref="I59:K59"/>
    <mergeCell ref="D29:E32"/>
    <mergeCell ref="D33:E38"/>
    <mergeCell ref="D39:E45"/>
    <mergeCell ref="B31:C31"/>
    <mergeCell ref="F31:H31"/>
    <mergeCell ref="I31:K31"/>
    <mergeCell ref="L31:N31"/>
    <mergeCell ref="O31:Q31"/>
    <mergeCell ref="F32:H32"/>
    <mergeCell ref="I32:K32"/>
    <mergeCell ref="L32:N32"/>
    <mergeCell ref="R33:Y33"/>
    <mergeCell ref="B32:C32"/>
    <mergeCell ref="R34:Y34"/>
    <mergeCell ref="B35:C35"/>
    <mergeCell ref="F35:H35"/>
    <mergeCell ref="I35:K35"/>
    <mergeCell ref="L35:N35"/>
    <mergeCell ref="O35:Q35"/>
    <mergeCell ref="R35:Y35"/>
    <mergeCell ref="B34:C34"/>
    <mergeCell ref="O34:Q34"/>
    <mergeCell ref="F34:H34"/>
    <mergeCell ref="I34:K34"/>
    <mergeCell ref="L34:N34"/>
    <mergeCell ref="F33:H33"/>
    <mergeCell ref="I33:K33"/>
    <mergeCell ref="L33:N33"/>
    <mergeCell ref="O33:Q33"/>
    <mergeCell ref="R36:Y36"/>
    <mergeCell ref="R37:Y37"/>
    <mergeCell ref="O38:Q38"/>
    <mergeCell ref="R38:Y38"/>
    <mergeCell ref="B39:C39"/>
    <mergeCell ref="F39:H39"/>
    <mergeCell ref="I39:K39"/>
    <mergeCell ref="L39:N39"/>
    <mergeCell ref="O39:Q39"/>
    <mergeCell ref="R39:Y39"/>
    <mergeCell ref="B38:C38"/>
    <mergeCell ref="B36:C36"/>
    <mergeCell ref="F36:H36"/>
    <mergeCell ref="I36:K36"/>
    <mergeCell ref="L36:N36"/>
    <mergeCell ref="R40:Y40"/>
    <mergeCell ref="B41:C41"/>
    <mergeCell ref="F41:H41"/>
    <mergeCell ref="I41:K41"/>
    <mergeCell ref="L41:N41"/>
    <mergeCell ref="O41:Q41"/>
    <mergeCell ref="R41:Y41"/>
    <mergeCell ref="B40:C40"/>
    <mergeCell ref="B42:C42"/>
    <mergeCell ref="F42:H42"/>
    <mergeCell ref="I42:K42"/>
    <mergeCell ref="L42:N42"/>
    <mergeCell ref="O40:Q40"/>
    <mergeCell ref="F40:H40"/>
    <mergeCell ref="I40:K40"/>
    <mergeCell ref="L40:N40"/>
    <mergeCell ref="R42:Y42"/>
    <mergeCell ref="R43:Y43"/>
    <mergeCell ref="O44:Q44"/>
    <mergeCell ref="R44:Y44"/>
    <mergeCell ref="B45:C45"/>
    <mergeCell ref="F45:H45"/>
    <mergeCell ref="I45:K45"/>
    <mergeCell ref="L45:N45"/>
    <mergeCell ref="O45:Q45"/>
    <mergeCell ref="R45:Y45"/>
    <mergeCell ref="B44:C44"/>
    <mergeCell ref="B43:C43"/>
    <mergeCell ref="F43:H43"/>
    <mergeCell ref="I43:K43"/>
    <mergeCell ref="L43:N43"/>
    <mergeCell ref="O43:Q43"/>
    <mergeCell ref="F44:H44"/>
    <mergeCell ref="I44:K44"/>
    <mergeCell ref="L44:N44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E7F2-EF1B-4545-AA88-A3D667206382}">
  <sheetPr>
    <pageSetUpPr fitToPage="1"/>
  </sheetPr>
  <dimension ref="A1:AN63"/>
  <sheetViews>
    <sheetView workbookViewId="0">
      <selection activeCell="A59" sqref="A59:Q62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22</v>
      </c>
      <c r="J5" s="710"/>
      <c r="K5" s="711"/>
      <c r="L5" s="752" t="s">
        <v>3</v>
      </c>
      <c r="M5" s="753"/>
      <c r="N5" s="753"/>
      <c r="O5" s="754"/>
      <c r="P5" s="737" t="s">
        <v>151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151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146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94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151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150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149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148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2.2650000000000001</v>
      </c>
      <c r="J29" s="632"/>
      <c r="K29" s="632"/>
      <c r="L29" s="633">
        <v>91.3</v>
      </c>
      <c r="M29" s="634"/>
      <c r="N29" s="635"/>
      <c r="O29" s="634">
        <v>8.6999999999999993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2.3109999999999999</v>
      </c>
      <c r="J30" s="632"/>
      <c r="K30" s="632"/>
      <c r="L30" s="633">
        <v>93.2</v>
      </c>
      <c r="M30" s="634"/>
      <c r="N30" s="635"/>
      <c r="O30" s="634">
        <v>6.8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2.2679999999999998</v>
      </c>
      <c r="J31" s="632"/>
      <c r="K31" s="632"/>
      <c r="L31" s="633">
        <v>91.5</v>
      </c>
      <c r="M31" s="634"/>
      <c r="N31" s="635"/>
      <c r="O31" s="634">
        <v>8.5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2.278</v>
      </c>
      <c r="J32" s="632"/>
      <c r="K32" s="632"/>
      <c r="L32" s="633">
        <v>91.9</v>
      </c>
      <c r="M32" s="634"/>
      <c r="N32" s="635"/>
      <c r="O32" s="634">
        <v>8.1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2.2850000000000001</v>
      </c>
      <c r="J33" s="632"/>
      <c r="K33" s="632"/>
      <c r="L33" s="633">
        <v>92.1</v>
      </c>
      <c r="M33" s="634"/>
      <c r="N33" s="635"/>
      <c r="O33" s="634">
        <v>7.9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2.2789999999999999</v>
      </c>
      <c r="J34" s="632"/>
      <c r="K34" s="632"/>
      <c r="L34" s="633">
        <v>91.9</v>
      </c>
      <c r="M34" s="634"/>
      <c r="N34" s="635"/>
      <c r="O34" s="634">
        <v>8.1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2.266</v>
      </c>
      <c r="J35" s="632"/>
      <c r="K35" s="632"/>
      <c r="L35" s="633">
        <v>91.4</v>
      </c>
      <c r="M35" s="634"/>
      <c r="N35" s="635"/>
      <c r="O35" s="634">
        <v>8.6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2.3180000000000001</v>
      </c>
      <c r="J36" s="632"/>
      <c r="K36" s="632"/>
      <c r="L36" s="633">
        <v>93.5</v>
      </c>
      <c r="M36" s="634"/>
      <c r="N36" s="635"/>
      <c r="O36" s="634">
        <v>6.5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2.2669999999999999</v>
      </c>
      <c r="J37" s="632"/>
      <c r="K37" s="632"/>
      <c r="L37" s="633">
        <v>91.4</v>
      </c>
      <c r="M37" s="634"/>
      <c r="N37" s="635"/>
      <c r="O37" s="634">
        <v>8.6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2.3380000000000001</v>
      </c>
      <c r="J38" s="632"/>
      <c r="K38" s="632"/>
      <c r="L38" s="633">
        <v>94.3</v>
      </c>
      <c r="M38" s="634"/>
      <c r="N38" s="635"/>
      <c r="O38" s="634">
        <v>5.7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2.3050000000000002</v>
      </c>
      <c r="J39" s="632"/>
      <c r="K39" s="632"/>
      <c r="L39" s="633">
        <v>92.9</v>
      </c>
      <c r="M39" s="634"/>
      <c r="N39" s="635"/>
      <c r="O39" s="634">
        <v>7.1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2.3239999999999998</v>
      </c>
      <c r="J40" s="632"/>
      <c r="K40" s="632"/>
      <c r="L40" s="633">
        <v>93.7</v>
      </c>
      <c r="M40" s="634"/>
      <c r="N40" s="635"/>
      <c r="O40" s="634">
        <v>6.3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7.25" customHeight="1" x14ac:dyDescent="0.25">
      <c r="A49" s="201"/>
      <c r="B49" s="653"/>
      <c r="C49" s="654"/>
      <c r="D49" s="683"/>
      <c r="E49" s="684"/>
      <c r="F49" s="683"/>
      <c r="G49" s="684"/>
      <c r="H49" s="685"/>
      <c r="I49" s="682"/>
      <c r="J49" s="682"/>
      <c r="K49" s="682"/>
      <c r="L49" s="690"/>
      <c r="M49" s="688"/>
      <c r="N49" s="689"/>
      <c r="O49" s="688"/>
      <c r="P49" s="688"/>
      <c r="Q49" s="689"/>
      <c r="R49" s="686"/>
      <c r="S49" s="686"/>
      <c r="T49" s="686"/>
      <c r="U49" s="686"/>
      <c r="V49" s="686"/>
      <c r="W49" s="686"/>
      <c r="X49" s="686"/>
      <c r="Y49" s="687"/>
      <c r="Z49" s="200"/>
    </row>
    <row r="50" spans="1:29" ht="16.5" customHeight="1" thickBot="1" x14ac:dyDescent="0.3">
      <c r="A50" s="201"/>
      <c r="B50" s="658" t="s">
        <v>58</v>
      </c>
      <c r="C50" s="659"/>
      <c r="D50" s="659"/>
      <c r="E50" s="659"/>
      <c r="F50" s="659"/>
      <c r="G50" s="659"/>
      <c r="H50" s="659"/>
      <c r="I50" s="757">
        <v>2.29</v>
      </c>
      <c r="J50" s="757"/>
      <c r="K50" s="757"/>
      <c r="L50" s="670">
        <v>92.42</v>
      </c>
      <c r="M50" s="670"/>
      <c r="N50" s="670"/>
      <c r="O50" s="670">
        <v>7.58</v>
      </c>
      <c r="P50" s="670"/>
      <c r="Q50" s="670"/>
      <c r="R50" s="660"/>
      <c r="S50" s="660"/>
      <c r="T50" s="660"/>
      <c r="U50" s="660"/>
      <c r="V50" s="660"/>
      <c r="W50" s="660"/>
      <c r="X50" s="660"/>
      <c r="Y50" s="661"/>
      <c r="Z50" s="200"/>
    </row>
    <row r="51" spans="1:29" ht="25.5" customHeight="1" thickBot="1" x14ac:dyDescent="0.3">
      <c r="A51" s="201"/>
      <c r="B51" s="668" t="s">
        <v>59</v>
      </c>
      <c r="C51" s="669"/>
      <c r="D51" s="669"/>
      <c r="E51" s="669"/>
      <c r="F51" s="669"/>
      <c r="G51" s="669"/>
      <c r="H51" s="669"/>
      <c r="I51" s="655">
        <v>100</v>
      </c>
      <c r="J51" s="655"/>
      <c r="K51" s="655"/>
      <c r="L51" s="656"/>
      <c r="M51" s="656"/>
      <c r="N51" s="656"/>
      <c r="O51" s="656"/>
      <c r="P51" s="656"/>
      <c r="Q51" s="656"/>
      <c r="R51" s="656"/>
      <c r="S51" s="656"/>
      <c r="T51" s="656"/>
      <c r="U51" s="656"/>
      <c r="V51" s="656"/>
      <c r="W51" s="656"/>
      <c r="X51" s="656"/>
      <c r="Y51" s="657"/>
      <c r="Z51" s="200"/>
    </row>
    <row r="52" spans="1:29" ht="15" customHeight="1" x14ac:dyDescent="0.25">
      <c r="A52" s="199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7"/>
    </row>
    <row r="53" spans="1:29" ht="16.5" customHeight="1" x14ac:dyDescent="0.25">
      <c r="S53" s="196"/>
      <c r="T53" s="196"/>
      <c r="U53" s="196"/>
    </row>
    <row r="54" spans="1:29" ht="15.6" customHeight="1" x14ac:dyDescent="0.25">
      <c r="A54" s="195" t="s">
        <v>60</v>
      </c>
      <c r="B54" s="194" t="s">
        <v>61</v>
      </c>
      <c r="C54" s="193"/>
      <c r="D54" s="193"/>
      <c r="E54" s="193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U54" s="191"/>
      <c r="V54" s="190"/>
      <c r="W54" s="190"/>
      <c r="X54" s="190"/>
      <c r="Y54" s="190"/>
      <c r="Z54" s="189"/>
      <c r="AA54" s="175"/>
      <c r="AB54" s="175"/>
      <c r="AC54" s="175"/>
    </row>
    <row r="55" spans="1:29" ht="26.4" customHeight="1" x14ac:dyDescent="0.25">
      <c r="A55" s="671" t="s">
        <v>62</v>
      </c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72"/>
      <c r="P55" s="672"/>
      <c r="Q55" s="673"/>
      <c r="R55" s="674" t="s">
        <v>63</v>
      </c>
      <c r="S55" s="675"/>
      <c r="T55" s="676"/>
      <c r="U55" s="691" t="s">
        <v>82</v>
      </c>
      <c r="V55" s="692"/>
      <c r="W55" s="692"/>
      <c r="X55" s="693"/>
      <c r="Y55" s="693"/>
      <c r="Z55" s="694"/>
      <c r="AA55" s="175"/>
      <c r="AB55" s="175"/>
      <c r="AC55" s="175"/>
    </row>
    <row r="56" spans="1:29" ht="15.6" customHeight="1" x14ac:dyDescent="0.25">
      <c r="A56" s="712" t="s">
        <v>64</v>
      </c>
      <c r="B56" s="713"/>
      <c r="C56" s="713"/>
      <c r="D56" s="713"/>
      <c r="E56" s="713"/>
      <c r="F56" s="713"/>
      <c r="G56" s="713"/>
      <c r="H56" s="713"/>
      <c r="I56" s="713"/>
      <c r="J56" s="713"/>
      <c r="K56" s="713"/>
      <c r="L56" s="713"/>
      <c r="M56" s="713"/>
      <c r="N56" s="713"/>
      <c r="O56" s="713"/>
      <c r="P56" s="713"/>
      <c r="Q56" s="714"/>
      <c r="R56" s="674" t="s">
        <v>65</v>
      </c>
      <c r="S56" s="675"/>
      <c r="T56" s="676"/>
      <c r="U56" s="695" t="s">
        <v>81</v>
      </c>
      <c r="V56" s="696"/>
      <c r="W56" s="696"/>
      <c r="X56" s="697"/>
      <c r="Y56" s="697"/>
      <c r="Z56" s="698"/>
      <c r="AA56" s="175"/>
      <c r="AB56" s="175"/>
      <c r="AC56" s="175"/>
    </row>
    <row r="57" spans="1:29" ht="15.6" customHeight="1" x14ac:dyDescent="0.25">
      <c r="A57" s="715"/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6"/>
      <c r="Q57" s="717"/>
      <c r="R57" s="674"/>
      <c r="S57" s="675"/>
      <c r="T57" s="676"/>
      <c r="U57" s="699"/>
      <c r="V57" s="700"/>
      <c r="W57" s="700"/>
      <c r="X57" s="701"/>
      <c r="Y57" s="701"/>
      <c r="Z57" s="702"/>
      <c r="AA57" s="175"/>
      <c r="AB57" s="175"/>
      <c r="AC57" s="175"/>
    </row>
    <row r="58" spans="1:29" ht="15.6" customHeight="1" x14ac:dyDescent="0.25">
      <c r="A58" s="188" t="s">
        <v>67</v>
      </c>
      <c r="B58" s="187" t="s">
        <v>68</v>
      </c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86"/>
      <c r="R58" s="674"/>
      <c r="S58" s="675"/>
      <c r="T58" s="676"/>
      <c r="U58" s="703"/>
      <c r="V58" s="704"/>
      <c r="W58" s="704"/>
      <c r="X58" s="705"/>
      <c r="Y58" s="705"/>
      <c r="Z58" s="706"/>
      <c r="AA58" s="175"/>
      <c r="AB58" s="175"/>
      <c r="AC58" s="175"/>
    </row>
    <row r="59" spans="1:29" ht="15.6" customHeight="1" x14ac:dyDescent="0.25">
      <c r="A59" s="662" t="s">
        <v>152</v>
      </c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4"/>
      <c r="R59" s="674" t="s">
        <v>69</v>
      </c>
      <c r="S59" s="675"/>
      <c r="T59" s="676"/>
      <c r="U59" s="185"/>
      <c r="V59" s="184"/>
      <c r="W59" s="184"/>
      <c r="X59" s="184"/>
      <c r="Y59" s="184"/>
      <c r="Z59" s="183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/>
      <c r="S60" s="675"/>
      <c r="T60" s="676"/>
      <c r="U60" s="182"/>
      <c r="V60" s="700"/>
      <c r="W60" s="700"/>
      <c r="X60" s="700"/>
      <c r="Y60" s="700"/>
      <c r="Z60" s="181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5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7"/>
      <c r="R62" s="677"/>
      <c r="S62" s="678"/>
      <c r="T62" s="679"/>
      <c r="U62" s="180"/>
      <c r="V62" s="179"/>
      <c r="W62" s="179"/>
      <c r="X62" s="179"/>
      <c r="Y62" s="179"/>
      <c r="Z62" s="178"/>
      <c r="AA62" s="175"/>
      <c r="AB62" s="175"/>
      <c r="AC62" s="175"/>
    </row>
    <row r="63" spans="1:29" ht="16.5" customHeight="1" x14ac:dyDescent="0.25">
      <c r="R63" s="177"/>
      <c r="S63" s="177"/>
      <c r="T63" s="177"/>
      <c r="U63" s="176"/>
      <c r="V63" s="176"/>
      <c r="W63" s="176"/>
      <c r="X63" s="176"/>
      <c r="Y63" s="176"/>
      <c r="Z63" s="176"/>
      <c r="AA63" s="175"/>
      <c r="AB63" s="175"/>
      <c r="AC63" s="175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0:Q40"/>
    <mergeCell ref="R40:Y40"/>
    <mergeCell ref="B40:C40"/>
    <mergeCell ref="D40:E40"/>
    <mergeCell ref="F40:H40"/>
    <mergeCell ref="I40:K40"/>
    <mergeCell ref="L40:N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R35:Y35"/>
    <mergeCell ref="B34:C34"/>
    <mergeCell ref="D34:E34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U56:Z58"/>
    <mergeCell ref="V60:Y61"/>
    <mergeCell ref="R29:Y29"/>
    <mergeCell ref="F27:H27"/>
    <mergeCell ref="R59:T62"/>
    <mergeCell ref="I49:K49"/>
    <mergeCell ref="F49:H49"/>
    <mergeCell ref="R49:Y49"/>
    <mergeCell ref="B30:C30"/>
    <mergeCell ref="D30:E30"/>
    <mergeCell ref="F30:H30"/>
    <mergeCell ref="I30:K30"/>
    <mergeCell ref="L30:N30"/>
    <mergeCell ref="I50:K50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59:Q62"/>
    <mergeCell ref="B51:H51"/>
    <mergeCell ref="O50:Q50"/>
    <mergeCell ref="L50:N50"/>
    <mergeCell ref="I27:K28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5:Q55"/>
    <mergeCell ref="B27:C27"/>
    <mergeCell ref="B28:C28"/>
    <mergeCell ref="D27:E27"/>
    <mergeCell ref="D28:E28"/>
    <mergeCell ref="D49:E49"/>
    <mergeCell ref="B49:C49"/>
    <mergeCell ref="I51:K51"/>
    <mergeCell ref="L51:Y51"/>
    <mergeCell ref="B50:H50"/>
    <mergeCell ref="O49:Q49"/>
    <mergeCell ref="L49:N49"/>
    <mergeCell ref="R50:Y50"/>
    <mergeCell ref="U55:Z55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AF7F-7078-417C-8A90-AC3579650DA2}">
  <sheetPr>
    <pageSetUpPr fitToPage="1"/>
  </sheetPr>
  <dimension ref="A1:AN63"/>
  <sheetViews>
    <sheetView topLeftCell="A33" workbookViewId="0">
      <selection activeCell="V60" sqref="V60:Y61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21</v>
      </c>
      <c r="J5" s="710"/>
      <c r="K5" s="711"/>
      <c r="L5" s="752" t="s">
        <v>3</v>
      </c>
      <c r="M5" s="753"/>
      <c r="N5" s="753"/>
      <c r="O5" s="754"/>
      <c r="P5" s="737" t="s">
        <v>151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151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77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151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150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149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148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29"/>
      <c r="E29" s="630"/>
      <c r="F29" s="629"/>
      <c r="G29" s="630"/>
      <c r="H29" s="631"/>
      <c r="I29" s="632">
        <v>2.3450000000000002</v>
      </c>
      <c r="J29" s="632"/>
      <c r="K29" s="632"/>
      <c r="L29" s="633">
        <v>94.6</v>
      </c>
      <c r="M29" s="634"/>
      <c r="N29" s="635"/>
      <c r="O29" s="634">
        <v>5.4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29"/>
      <c r="E30" s="630"/>
      <c r="F30" s="629"/>
      <c r="G30" s="630"/>
      <c r="H30" s="631"/>
      <c r="I30" s="632">
        <v>2.3180000000000001</v>
      </c>
      <c r="J30" s="632"/>
      <c r="K30" s="632"/>
      <c r="L30" s="633">
        <v>93.5</v>
      </c>
      <c r="M30" s="634"/>
      <c r="N30" s="635"/>
      <c r="O30" s="634">
        <v>6.5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29"/>
      <c r="E31" s="630"/>
      <c r="F31" s="629"/>
      <c r="G31" s="630"/>
      <c r="H31" s="631"/>
      <c r="I31" s="632">
        <v>2.2639999999999998</v>
      </c>
      <c r="J31" s="632"/>
      <c r="K31" s="632"/>
      <c r="L31" s="633">
        <v>91.3</v>
      </c>
      <c r="M31" s="634"/>
      <c r="N31" s="635"/>
      <c r="O31" s="634">
        <v>8.6999999999999993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629"/>
      <c r="E32" s="630"/>
      <c r="F32" s="629"/>
      <c r="G32" s="630"/>
      <c r="H32" s="631"/>
      <c r="I32" s="632">
        <v>2.3330000000000002</v>
      </c>
      <c r="J32" s="632"/>
      <c r="K32" s="632"/>
      <c r="L32" s="633">
        <v>94.1</v>
      </c>
      <c r="M32" s="634"/>
      <c r="N32" s="635"/>
      <c r="O32" s="634">
        <v>5.9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29"/>
      <c r="E33" s="630"/>
      <c r="F33" s="629"/>
      <c r="G33" s="630"/>
      <c r="H33" s="631"/>
      <c r="I33" s="632">
        <v>2.306</v>
      </c>
      <c r="J33" s="632"/>
      <c r="K33" s="632"/>
      <c r="L33" s="633">
        <v>93</v>
      </c>
      <c r="M33" s="634"/>
      <c r="N33" s="635"/>
      <c r="O33" s="634">
        <v>7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29"/>
      <c r="E34" s="630"/>
      <c r="F34" s="629"/>
      <c r="G34" s="630"/>
      <c r="H34" s="631"/>
      <c r="I34" s="632">
        <v>2.2810000000000001</v>
      </c>
      <c r="J34" s="632"/>
      <c r="K34" s="632"/>
      <c r="L34" s="633">
        <v>92</v>
      </c>
      <c r="M34" s="634"/>
      <c r="N34" s="635"/>
      <c r="O34" s="634">
        <v>8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>
        <v>7</v>
      </c>
      <c r="C35" s="628"/>
      <c r="D35" s="629"/>
      <c r="E35" s="630"/>
      <c r="F35" s="629"/>
      <c r="G35" s="630"/>
      <c r="H35" s="631"/>
      <c r="I35" s="632">
        <v>2.2919999999999998</v>
      </c>
      <c r="J35" s="632"/>
      <c r="K35" s="632"/>
      <c r="L35" s="633">
        <v>92.4</v>
      </c>
      <c r="M35" s="634"/>
      <c r="N35" s="635"/>
      <c r="O35" s="634">
        <v>7.6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>
        <v>8</v>
      </c>
      <c r="C36" s="628"/>
      <c r="D36" s="629"/>
      <c r="E36" s="630"/>
      <c r="F36" s="629"/>
      <c r="G36" s="630"/>
      <c r="H36" s="631"/>
      <c r="I36" s="632">
        <v>2.34</v>
      </c>
      <c r="J36" s="632"/>
      <c r="K36" s="632"/>
      <c r="L36" s="633">
        <v>94.4</v>
      </c>
      <c r="M36" s="634"/>
      <c r="N36" s="635"/>
      <c r="O36" s="634">
        <v>5.6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>
        <v>9</v>
      </c>
      <c r="C37" s="628"/>
      <c r="D37" s="629"/>
      <c r="E37" s="630"/>
      <c r="F37" s="629"/>
      <c r="G37" s="630"/>
      <c r="H37" s="631"/>
      <c r="I37" s="632">
        <v>2.29</v>
      </c>
      <c r="J37" s="632"/>
      <c r="K37" s="632"/>
      <c r="L37" s="633">
        <v>92.3</v>
      </c>
      <c r="M37" s="634"/>
      <c r="N37" s="635"/>
      <c r="O37" s="634">
        <v>7.7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>
        <v>10</v>
      </c>
      <c r="C38" s="628"/>
      <c r="D38" s="629"/>
      <c r="E38" s="630"/>
      <c r="F38" s="629"/>
      <c r="G38" s="630"/>
      <c r="H38" s="631"/>
      <c r="I38" s="632">
        <v>2.2749999999999999</v>
      </c>
      <c r="J38" s="632"/>
      <c r="K38" s="632"/>
      <c r="L38" s="633">
        <v>91.7</v>
      </c>
      <c r="M38" s="634"/>
      <c r="N38" s="635"/>
      <c r="O38" s="634">
        <v>8.3000000000000007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>
        <v>11</v>
      </c>
      <c r="C39" s="628"/>
      <c r="D39" s="629"/>
      <c r="E39" s="630"/>
      <c r="F39" s="629"/>
      <c r="G39" s="630"/>
      <c r="H39" s="631"/>
      <c r="I39" s="632">
        <v>2.3330000000000002</v>
      </c>
      <c r="J39" s="632"/>
      <c r="K39" s="632"/>
      <c r="L39" s="633">
        <v>94.1</v>
      </c>
      <c r="M39" s="634"/>
      <c r="N39" s="635"/>
      <c r="O39" s="634">
        <v>5.9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>
        <v>12</v>
      </c>
      <c r="C40" s="628"/>
      <c r="D40" s="629"/>
      <c r="E40" s="630"/>
      <c r="F40" s="629"/>
      <c r="G40" s="630"/>
      <c r="H40" s="631"/>
      <c r="I40" s="632">
        <v>2.2999999999999998</v>
      </c>
      <c r="J40" s="632"/>
      <c r="K40" s="632"/>
      <c r="L40" s="633">
        <v>92.7</v>
      </c>
      <c r="M40" s="634"/>
      <c r="N40" s="635"/>
      <c r="O40" s="634">
        <v>7.3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/>
      <c r="C41" s="628"/>
      <c r="D41" s="629"/>
      <c r="E41" s="630"/>
      <c r="F41" s="629"/>
      <c r="G41" s="630"/>
      <c r="H41" s="631"/>
      <c r="I41" s="632"/>
      <c r="J41" s="632"/>
      <c r="K41" s="632"/>
      <c r="L41" s="633"/>
      <c r="M41" s="634"/>
      <c r="N41" s="635"/>
      <c r="O41" s="634"/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/>
      <c r="C42" s="628"/>
      <c r="D42" s="629"/>
      <c r="E42" s="630"/>
      <c r="F42" s="629"/>
      <c r="G42" s="630"/>
      <c r="H42" s="631"/>
      <c r="I42" s="632"/>
      <c r="J42" s="632"/>
      <c r="K42" s="632"/>
      <c r="L42" s="633"/>
      <c r="M42" s="634"/>
      <c r="N42" s="635"/>
      <c r="O42" s="634"/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/>
      <c r="C43" s="628"/>
      <c r="D43" s="629"/>
      <c r="E43" s="630"/>
      <c r="F43" s="629"/>
      <c r="G43" s="630"/>
      <c r="H43" s="631"/>
      <c r="I43" s="632"/>
      <c r="J43" s="632"/>
      <c r="K43" s="632"/>
      <c r="L43" s="633"/>
      <c r="M43" s="634"/>
      <c r="N43" s="635"/>
      <c r="O43" s="634"/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7.25" customHeight="1" x14ac:dyDescent="0.25">
      <c r="A49" s="201"/>
      <c r="B49" s="653"/>
      <c r="C49" s="654"/>
      <c r="D49" s="683"/>
      <c r="E49" s="684"/>
      <c r="F49" s="683"/>
      <c r="G49" s="684"/>
      <c r="H49" s="685"/>
      <c r="I49" s="682"/>
      <c r="J49" s="682"/>
      <c r="K49" s="682"/>
      <c r="L49" s="690"/>
      <c r="M49" s="688"/>
      <c r="N49" s="689"/>
      <c r="O49" s="688"/>
      <c r="P49" s="688"/>
      <c r="Q49" s="689"/>
      <c r="R49" s="686"/>
      <c r="S49" s="686"/>
      <c r="T49" s="686"/>
      <c r="U49" s="686"/>
      <c r="V49" s="686"/>
      <c r="W49" s="686"/>
      <c r="X49" s="686"/>
      <c r="Y49" s="687"/>
      <c r="Z49" s="200"/>
    </row>
    <row r="50" spans="1:29" ht="16.5" customHeight="1" thickBot="1" x14ac:dyDescent="0.3">
      <c r="A50" s="201"/>
      <c r="B50" s="658" t="s">
        <v>58</v>
      </c>
      <c r="C50" s="659"/>
      <c r="D50" s="659"/>
      <c r="E50" s="659"/>
      <c r="F50" s="659"/>
      <c r="G50" s="659"/>
      <c r="H50" s="659"/>
      <c r="I50" s="757">
        <v>2.31</v>
      </c>
      <c r="J50" s="757"/>
      <c r="K50" s="757"/>
      <c r="L50" s="670">
        <v>93.01</v>
      </c>
      <c r="M50" s="670"/>
      <c r="N50" s="670"/>
      <c r="O50" s="670">
        <v>6.99</v>
      </c>
      <c r="P50" s="670"/>
      <c r="Q50" s="670"/>
      <c r="R50" s="660"/>
      <c r="S50" s="660"/>
      <c r="T50" s="660"/>
      <c r="U50" s="660"/>
      <c r="V50" s="660"/>
      <c r="W50" s="660"/>
      <c r="X50" s="660"/>
      <c r="Y50" s="661"/>
      <c r="Z50" s="200"/>
    </row>
    <row r="51" spans="1:29" ht="25.5" customHeight="1" thickBot="1" x14ac:dyDescent="0.3">
      <c r="A51" s="201"/>
      <c r="B51" s="668" t="s">
        <v>59</v>
      </c>
      <c r="C51" s="669"/>
      <c r="D51" s="669"/>
      <c r="E51" s="669"/>
      <c r="F51" s="669"/>
      <c r="G51" s="669"/>
      <c r="H51" s="669"/>
      <c r="I51" s="655">
        <v>100</v>
      </c>
      <c r="J51" s="655"/>
      <c r="K51" s="655"/>
      <c r="L51" s="656"/>
      <c r="M51" s="656"/>
      <c r="N51" s="656"/>
      <c r="O51" s="656"/>
      <c r="P51" s="656"/>
      <c r="Q51" s="656"/>
      <c r="R51" s="656"/>
      <c r="S51" s="656"/>
      <c r="T51" s="656"/>
      <c r="U51" s="656"/>
      <c r="V51" s="656"/>
      <c r="W51" s="656"/>
      <c r="X51" s="656"/>
      <c r="Y51" s="657"/>
      <c r="Z51" s="200"/>
    </row>
    <row r="52" spans="1:29" ht="15" customHeight="1" x14ac:dyDescent="0.25">
      <c r="A52" s="199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7"/>
    </row>
    <row r="53" spans="1:29" ht="16.5" customHeight="1" x14ac:dyDescent="0.25">
      <c r="S53" s="196"/>
      <c r="T53" s="196"/>
      <c r="U53" s="196"/>
    </row>
    <row r="54" spans="1:29" ht="15.6" customHeight="1" x14ac:dyDescent="0.25">
      <c r="A54" s="195" t="s">
        <v>60</v>
      </c>
      <c r="B54" s="194" t="s">
        <v>61</v>
      </c>
      <c r="C54" s="193"/>
      <c r="D54" s="193"/>
      <c r="E54" s="193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U54" s="191"/>
      <c r="V54" s="190"/>
      <c r="W54" s="190"/>
      <c r="X54" s="190"/>
      <c r="Y54" s="190"/>
      <c r="Z54" s="189"/>
      <c r="AA54" s="175"/>
      <c r="AB54" s="175"/>
      <c r="AC54" s="175"/>
    </row>
    <row r="55" spans="1:29" ht="26.4" customHeight="1" x14ac:dyDescent="0.25">
      <c r="A55" s="671" t="s">
        <v>62</v>
      </c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72"/>
      <c r="P55" s="672"/>
      <c r="Q55" s="673"/>
      <c r="R55" s="674" t="s">
        <v>63</v>
      </c>
      <c r="S55" s="675"/>
      <c r="T55" s="676"/>
      <c r="U55" s="691" t="s">
        <v>82</v>
      </c>
      <c r="V55" s="692"/>
      <c r="W55" s="692"/>
      <c r="X55" s="693"/>
      <c r="Y55" s="693"/>
      <c r="Z55" s="694"/>
      <c r="AA55" s="175"/>
      <c r="AB55" s="175"/>
      <c r="AC55" s="175"/>
    </row>
    <row r="56" spans="1:29" ht="15.6" customHeight="1" x14ac:dyDescent="0.25">
      <c r="A56" s="712" t="s">
        <v>64</v>
      </c>
      <c r="B56" s="713"/>
      <c r="C56" s="713"/>
      <c r="D56" s="713"/>
      <c r="E56" s="713"/>
      <c r="F56" s="713"/>
      <c r="G56" s="713"/>
      <c r="H56" s="713"/>
      <c r="I56" s="713"/>
      <c r="J56" s="713"/>
      <c r="K56" s="713"/>
      <c r="L56" s="713"/>
      <c r="M56" s="713"/>
      <c r="N56" s="713"/>
      <c r="O56" s="713"/>
      <c r="P56" s="713"/>
      <c r="Q56" s="714"/>
      <c r="R56" s="674" t="s">
        <v>65</v>
      </c>
      <c r="S56" s="675"/>
      <c r="T56" s="676"/>
      <c r="U56" s="695" t="s">
        <v>81</v>
      </c>
      <c r="V56" s="696"/>
      <c r="W56" s="696"/>
      <c r="X56" s="697"/>
      <c r="Y56" s="697"/>
      <c r="Z56" s="698"/>
      <c r="AA56" s="175"/>
      <c r="AB56" s="175"/>
      <c r="AC56" s="175"/>
    </row>
    <row r="57" spans="1:29" ht="15.6" customHeight="1" x14ac:dyDescent="0.25">
      <c r="A57" s="715"/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6"/>
      <c r="Q57" s="717"/>
      <c r="R57" s="674"/>
      <c r="S57" s="675"/>
      <c r="T57" s="676"/>
      <c r="U57" s="699"/>
      <c r="V57" s="700"/>
      <c r="W57" s="700"/>
      <c r="X57" s="701"/>
      <c r="Y57" s="701"/>
      <c r="Z57" s="702"/>
      <c r="AA57" s="175"/>
      <c r="AB57" s="175"/>
      <c r="AC57" s="175"/>
    </row>
    <row r="58" spans="1:29" ht="15.6" customHeight="1" x14ac:dyDescent="0.25">
      <c r="A58" s="188" t="s">
        <v>67</v>
      </c>
      <c r="B58" s="187" t="s">
        <v>68</v>
      </c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86"/>
      <c r="R58" s="674"/>
      <c r="S58" s="675"/>
      <c r="T58" s="676"/>
      <c r="U58" s="703"/>
      <c r="V58" s="704"/>
      <c r="W58" s="704"/>
      <c r="X58" s="705"/>
      <c r="Y58" s="705"/>
      <c r="Z58" s="706"/>
      <c r="AA58" s="175"/>
      <c r="AB58" s="175"/>
      <c r="AC58" s="175"/>
    </row>
    <row r="59" spans="1:29" ht="15.6" customHeight="1" x14ac:dyDescent="0.25">
      <c r="A59" s="662" t="s">
        <v>152</v>
      </c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4"/>
      <c r="R59" s="674" t="s">
        <v>69</v>
      </c>
      <c r="S59" s="675"/>
      <c r="T59" s="676"/>
      <c r="U59" s="185"/>
      <c r="V59" s="184"/>
      <c r="W59" s="184"/>
      <c r="X59" s="184"/>
      <c r="Y59" s="184"/>
      <c r="Z59" s="183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/>
      <c r="S60" s="675"/>
      <c r="T60" s="676"/>
      <c r="U60" s="182"/>
      <c r="V60" s="700"/>
      <c r="W60" s="700"/>
      <c r="X60" s="700"/>
      <c r="Y60" s="700"/>
      <c r="Z60" s="181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5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7"/>
      <c r="R62" s="677"/>
      <c r="S62" s="678"/>
      <c r="T62" s="679"/>
      <c r="U62" s="180"/>
      <c r="V62" s="179"/>
      <c r="W62" s="179"/>
      <c r="X62" s="179"/>
      <c r="Y62" s="179"/>
      <c r="Z62" s="178"/>
      <c r="AA62" s="175"/>
      <c r="AB62" s="175"/>
      <c r="AC62" s="175"/>
    </row>
    <row r="63" spans="1:29" ht="16.5" customHeight="1" x14ac:dyDescent="0.25">
      <c r="R63" s="177"/>
      <c r="S63" s="177"/>
      <c r="T63" s="177"/>
      <c r="U63" s="176"/>
      <c r="V63" s="176"/>
      <c r="W63" s="176"/>
      <c r="X63" s="176"/>
      <c r="Y63" s="176"/>
      <c r="Z63" s="176"/>
      <c r="AA63" s="175"/>
      <c r="AB63" s="175"/>
      <c r="AC63" s="175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6C6B-373B-4D78-BFAB-5CE436D59C3F}">
  <sheetPr>
    <pageSetUpPr fitToPage="1"/>
  </sheetPr>
  <dimension ref="A1:AN63"/>
  <sheetViews>
    <sheetView workbookViewId="0">
      <selection activeCell="AD55" sqref="AD55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20</v>
      </c>
      <c r="J5" s="710"/>
      <c r="K5" s="711"/>
      <c r="L5" s="752" t="s">
        <v>3</v>
      </c>
      <c r="M5" s="753"/>
      <c r="N5" s="753"/>
      <c r="O5" s="754"/>
      <c r="P5" s="737" t="s">
        <v>144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144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146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94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144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213" t="s">
        <v>147</v>
      </c>
      <c r="T13" s="213"/>
      <c r="U13" s="213"/>
      <c r="V13" s="213"/>
      <c r="W13" s="213"/>
      <c r="X13" s="213"/>
      <c r="Y13" s="213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138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29"/>
      <c r="E29" s="630"/>
      <c r="F29" s="629" t="s">
        <v>56</v>
      </c>
      <c r="G29" s="630"/>
      <c r="H29" s="631"/>
      <c r="I29" s="632">
        <v>2.2879999999999998</v>
      </c>
      <c r="J29" s="632"/>
      <c r="K29" s="632"/>
      <c r="L29" s="633">
        <v>92.3</v>
      </c>
      <c r="M29" s="634"/>
      <c r="N29" s="635"/>
      <c r="O29" s="634">
        <v>7.7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29"/>
      <c r="E30" s="630"/>
      <c r="F30" s="629" t="s">
        <v>54</v>
      </c>
      <c r="G30" s="630"/>
      <c r="H30" s="631"/>
      <c r="I30" s="632">
        <v>2.2679999999999998</v>
      </c>
      <c r="J30" s="632"/>
      <c r="K30" s="632"/>
      <c r="L30" s="633">
        <v>91.5</v>
      </c>
      <c r="M30" s="634"/>
      <c r="N30" s="635"/>
      <c r="O30" s="634">
        <v>8.5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29"/>
      <c r="E31" s="630"/>
      <c r="F31" s="629" t="s">
        <v>56</v>
      </c>
      <c r="G31" s="630"/>
      <c r="H31" s="631"/>
      <c r="I31" s="632">
        <v>2.3149999999999999</v>
      </c>
      <c r="J31" s="632"/>
      <c r="K31" s="632"/>
      <c r="L31" s="633">
        <v>93.3</v>
      </c>
      <c r="M31" s="634"/>
      <c r="N31" s="635"/>
      <c r="O31" s="634">
        <v>6.7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629"/>
      <c r="E32" s="630"/>
      <c r="F32" s="629" t="s">
        <v>54</v>
      </c>
      <c r="G32" s="630"/>
      <c r="H32" s="631"/>
      <c r="I32" s="632">
        <v>2.2629999999999999</v>
      </c>
      <c r="J32" s="632"/>
      <c r="K32" s="632"/>
      <c r="L32" s="633">
        <v>91.3</v>
      </c>
      <c r="M32" s="634"/>
      <c r="N32" s="635"/>
      <c r="O32" s="634">
        <v>8.6999999999999993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29"/>
      <c r="E33" s="630"/>
      <c r="F33" s="629" t="s">
        <v>56</v>
      </c>
      <c r="G33" s="630"/>
      <c r="H33" s="631"/>
      <c r="I33" s="632">
        <v>2.302</v>
      </c>
      <c r="J33" s="632"/>
      <c r="K33" s="632"/>
      <c r="L33" s="633">
        <v>92.8</v>
      </c>
      <c r="M33" s="634"/>
      <c r="N33" s="635"/>
      <c r="O33" s="634">
        <v>7.2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29"/>
      <c r="E34" s="630"/>
      <c r="F34" s="629" t="s">
        <v>54</v>
      </c>
      <c r="G34" s="630"/>
      <c r="H34" s="631"/>
      <c r="I34" s="632">
        <v>2.2789999999999999</v>
      </c>
      <c r="J34" s="632"/>
      <c r="K34" s="632"/>
      <c r="L34" s="633">
        <v>91.9</v>
      </c>
      <c r="M34" s="634"/>
      <c r="N34" s="635"/>
      <c r="O34" s="634">
        <v>8.1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>
        <v>7</v>
      </c>
      <c r="C35" s="628"/>
      <c r="D35" s="629"/>
      <c r="E35" s="630"/>
      <c r="F35" s="629" t="s">
        <v>56</v>
      </c>
      <c r="G35" s="630"/>
      <c r="H35" s="631"/>
      <c r="I35" s="632">
        <v>2.2829999999999999</v>
      </c>
      <c r="J35" s="632"/>
      <c r="K35" s="632"/>
      <c r="L35" s="633">
        <v>92.1</v>
      </c>
      <c r="M35" s="634"/>
      <c r="N35" s="635"/>
      <c r="O35" s="634">
        <v>7.9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>
        <v>8</v>
      </c>
      <c r="C36" s="628"/>
      <c r="D36" s="629"/>
      <c r="E36" s="630"/>
      <c r="F36" s="629" t="s">
        <v>54</v>
      </c>
      <c r="G36" s="630"/>
      <c r="H36" s="631"/>
      <c r="I36" s="632">
        <v>2.2650000000000001</v>
      </c>
      <c r="J36" s="632"/>
      <c r="K36" s="632"/>
      <c r="L36" s="633">
        <v>91.3</v>
      </c>
      <c r="M36" s="634"/>
      <c r="N36" s="635"/>
      <c r="O36" s="634">
        <v>8.6999999999999993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>
        <v>9</v>
      </c>
      <c r="C37" s="628"/>
      <c r="D37" s="629"/>
      <c r="E37" s="630"/>
      <c r="F37" s="629" t="s">
        <v>54</v>
      </c>
      <c r="G37" s="630"/>
      <c r="H37" s="631"/>
      <c r="I37" s="632">
        <v>2.306</v>
      </c>
      <c r="J37" s="632"/>
      <c r="K37" s="632"/>
      <c r="L37" s="633">
        <v>93</v>
      </c>
      <c r="M37" s="634"/>
      <c r="N37" s="635"/>
      <c r="O37" s="634">
        <v>7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>
        <v>10</v>
      </c>
      <c r="C38" s="628"/>
      <c r="D38" s="629"/>
      <c r="E38" s="630"/>
      <c r="F38" s="629" t="s">
        <v>56</v>
      </c>
      <c r="G38" s="630"/>
      <c r="H38" s="631"/>
      <c r="I38" s="632">
        <v>2.2909999999999999</v>
      </c>
      <c r="J38" s="632"/>
      <c r="K38" s="632"/>
      <c r="L38" s="633">
        <v>92.4</v>
      </c>
      <c r="M38" s="634"/>
      <c r="N38" s="635"/>
      <c r="O38" s="634">
        <v>7.6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>
        <v>11</v>
      </c>
      <c r="C39" s="628"/>
      <c r="D39" s="629"/>
      <c r="E39" s="630"/>
      <c r="F39" s="629" t="s">
        <v>54</v>
      </c>
      <c r="G39" s="630"/>
      <c r="H39" s="631"/>
      <c r="I39" s="632">
        <v>2.29</v>
      </c>
      <c r="J39" s="632"/>
      <c r="K39" s="632"/>
      <c r="L39" s="633">
        <v>92.3</v>
      </c>
      <c r="M39" s="634"/>
      <c r="N39" s="635"/>
      <c r="O39" s="634">
        <v>7.7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>
        <v>12</v>
      </c>
      <c r="C40" s="628"/>
      <c r="D40" s="629"/>
      <c r="E40" s="630"/>
      <c r="F40" s="629" t="s">
        <v>56</v>
      </c>
      <c r="G40" s="630"/>
      <c r="H40" s="631"/>
      <c r="I40" s="632">
        <v>2.3010000000000002</v>
      </c>
      <c r="J40" s="632"/>
      <c r="K40" s="632"/>
      <c r="L40" s="633">
        <v>92.8</v>
      </c>
      <c r="M40" s="634"/>
      <c r="N40" s="635"/>
      <c r="O40" s="634">
        <v>7.2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>
        <v>13</v>
      </c>
      <c r="C41" s="628"/>
      <c r="D41" s="629"/>
      <c r="E41" s="630"/>
      <c r="F41" s="629" t="s">
        <v>54</v>
      </c>
      <c r="G41" s="630"/>
      <c r="H41" s="631"/>
      <c r="I41" s="632">
        <v>2.3130000000000002</v>
      </c>
      <c r="J41" s="632"/>
      <c r="K41" s="632"/>
      <c r="L41" s="633">
        <v>93.3</v>
      </c>
      <c r="M41" s="634"/>
      <c r="N41" s="635"/>
      <c r="O41" s="634">
        <v>6.7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>
        <v>14</v>
      </c>
      <c r="C42" s="628"/>
      <c r="D42" s="629"/>
      <c r="E42" s="630"/>
      <c r="F42" s="629" t="s">
        <v>56</v>
      </c>
      <c r="G42" s="630"/>
      <c r="H42" s="631"/>
      <c r="I42" s="632">
        <v>2.2730000000000001</v>
      </c>
      <c r="J42" s="632"/>
      <c r="K42" s="632"/>
      <c r="L42" s="633">
        <v>91.7</v>
      </c>
      <c r="M42" s="634"/>
      <c r="N42" s="635"/>
      <c r="O42" s="634">
        <v>8.3000000000000007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>
        <v>15</v>
      </c>
      <c r="C43" s="628"/>
      <c r="D43" s="629"/>
      <c r="E43" s="630"/>
      <c r="F43" s="629" t="s">
        <v>54</v>
      </c>
      <c r="G43" s="630"/>
      <c r="H43" s="631"/>
      <c r="I43" s="632">
        <v>2.282</v>
      </c>
      <c r="J43" s="632"/>
      <c r="K43" s="632"/>
      <c r="L43" s="633">
        <v>92</v>
      </c>
      <c r="M43" s="634"/>
      <c r="N43" s="635"/>
      <c r="O43" s="634">
        <v>8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>
        <v>16</v>
      </c>
      <c r="C44" s="628"/>
      <c r="D44" s="629"/>
      <c r="E44" s="630"/>
      <c r="F44" s="629" t="s">
        <v>56</v>
      </c>
      <c r="G44" s="630"/>
      <c r="H44" s="631"/>
      <c r="I44" s="632">
        <v>2.282</v>
      </c>
      <c r="J44" s="632"/>
      <c r="K44" s="632"/>
      <c r="L44" s="633">
        <v>92</v>
      </c>
      <c r="M44" s="634"/>
      <c r="N44" s="635"/>
      <c r="O44" s="634">
        <v>8</v>
      </c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7.25" customHeight="1" x14ac:dyDescent="0.25">
      <c r="A49" s="201"/>
      <c r="B49" s="653"/>
      <c r="C49" s="654"/>
      <c r="D49" s="683"/>
      <c r="E49" s="684"/>
      <c r="F49" s="683"/>
      <c r="G49" s="684"/>
      <c r="H49" s="685"/>
      <c r="I49" s="682"/>
      <c r="J49" s="682"/>
      <c r="K49" s="682"/>
      <c r="L49" s="690"/>
      <c r="M49" s="688"/>
      <c r="N49" s="689"/>
      <c r="O49" s="688"/>
      <c r="P49" s="688"/>
      <c r="Q49" s="689"/>
      <c r="R49" s="686"/>
      <c r="S49" s="686"/>
      <c r="T49" s="686"/>
      <c r="U49" s="686"/>
      <c r="V49" s="686"/>
      <c r="W49" s="686"/>
      <c r="X49" s="686"/>
      <c r="Y49" s="687"/>
      <c r="Z49" s="200"/>
    </row>
    <row r="50" spans="1:29" ht="16.5" customHeight="1" thickBot="1" x14ac:dyDescent="0.3">
      <c r="A50" s="201"/>
      <c r="B50" s="658" t="s">
        <v>58</v>
      </c>
      <c r="C50" s="659"/>
      <c r="D50" s="659"/>
      <c r="E50" s="659"/>
      <c r="F50" s="659"/>
      <c r="G50" s="659"/>
      <c r="H50" s="659"/>
      <c r="I50" s="757">
        <v>2.29</v>
      </c>
      <c r="J50" s="757"/>
      <c r="K50" s="757"/>
      <c r="L50" s="670">
        <v>92.25</v>
      </c>
      <c r="M50" s="670"/>
      <c r="N50" s="670"/>
      <c r="O50" s="670">
        <v>7.75</v>
      </c>
      <c r="P50" s="670"/>
      <c r="Q50" s="670"/>
      <c r="R50" s="660"/>
      <c r="S50" s="660"/>
      <c r="T50" s="660"/>
      <c r="U50" s="660"/>
      <c r="V50" s="660"/>
      <c r="W50" s="660"/>
      <c r="X50" s="660"/>
      <c r="Y50" s="661"/>
      <c r="Z50" s="200"/>
    </row>
    <row r="51" spans="1:29" ht="25.5" customHeight="1" thickBot="1" x14ac:dyDescent="0.3">
      <c r="A51" s="201"/>
      <c r="B51" s="668" t="s">
        <v>59</v>
      </c>
      <c r="C51" s="669"/>
      <c r="D51" s="669"/>
      <c r="E51" s="669"/>
      <c r="F51" s="669"/>
      <c r="G51" s="669"/>
      <c r="H51" s="669"/>
      <c r="I51" s="655">
        <v>100</v>
      </c>
      <c r="J51" s="655"/>
      <c r="K51" s="655"/>
      <c r="L51" s="656"/>
      <c r="M51" s="656"/>
      <c r="N51" s="656"/>
      <c r="O51" s="656"/>
      <c r="P51" s="656"/>
      <c r="Q51" s="656"/>
      <c r="R51" s="656"/>
      <c r="S51" s="656"/>
      <c r="T51" s="656"/>
      <c r="U51" s="656"/>
      <c r="V51" s="656"/>
      <c r="W51" s="656"/>
      <c r="X51" s="656"/>
      <c r="Y51" s="657"/>
      <c r="Z51" s="200"/>
    </row>
    <row r="52" spans="1:29" ht="15" customHeight="1" x14ac:dyDescent="0.25">
      <c r="A52" s="199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7"/>
    </row>
    <row r="53" spans="1:29" ht="16.5" customHeight="1" x14ac:dyDescent="0.25">
      <c r="S53" s="196"/>
      <c r="T53" s="196"/>
      <c r="U53" s="196"/>
    </row>
    <row r="54" spans="1:29" ht="15.6" customHeight="1" x14ac:dyDescent="0.25">
      <c r="A54" s="195" t="s">
        <v>60</v>
      </c>
      <c r="B54" s="194" t="s">
        <v>61</v>
      </c>
      <c r="C54" s="193"/>
      <c r="D54" s="193"/>
      <c r="E54" s="193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U54" s="191"/>
      <c r="V54" s="190"/>
      <c r="W54" s="190"/>
      <c r="X54" s="190"/>
      <c r="Y54" s="190"/>
      <c r="Z54" s="189"/>
      <c r="AA54" s="175"/>
      <c r="AB54" s="175"/>
      <c r="AC54" s="175"/>
    </row>
    <row r="55" spans="1:29" ht="26.4" customHeight="1" x14ac:dyDescent="0.25">
      <c r="A55" s="671" t="s">
        <v>62</v>
      </c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72"/>
      <c r="P55" s="672"/>
      <c r="Q55" s="673"/>
      <c r="R55" s="674" t="s">
        <v>63</v>
      </c>
      <c r="S55" s="675"/>
      <c r="T55" s="676"/>
      <c r="U55" s="691" t="s">
        <v>82</v>
      </c>
      <c r="V55" s="692"/>
      <c r="W55" s="692"/>
      <c r="X55" s="693"/>
      <c r="Y55" s="693"/>
      <c r="Z55" s="694"/>
      <c r="AA55" s="175"/>
      <c r="AB55" s="175"/>
      <c r="AC55" s="175"/>
    </row>
    <row r="56" spans="1:29" ht="15.6" customHeight="1" x14ac:dyDescent="0.25">
      <c r="A56" s="712" t="s">
        <v>64</v>
      </c>
      <c r="B56" s="713"/>
      <c r="C56" s="713"/>
      <c r="D56" s="713"/>
      <c r="E56" s="713"/>
      <c r="F56" s="713"/>
      <c r="G56" s="713"/>
      <c r="H56" s="713"/>
      <c r="I56" s="713"/>
      <c r="J56" s="713"/>
      <c r="K56" s="713"/>
      <c r="L56" s="713"/>
      <c r="M56" s="713"/>
      <c r="N56" s="713"/>
      <c r="O56" s="713"/>
      <c r="P56" s="713"/>
      <c r="Q56" s="714"/>
      <c r="R56" s="674" t="s">
        <v>65</v>
      </c>
      <c r="S56" s="675"/>
      <c r="T56" s="676"/>
      <c r="U56" s="695" t="s">
        <v>81</v>
      </c>
      <c r="V56" s="696"/>
      <c r="W56" s="696"/>
      <c r="X56" s="697"/>
      <c r="Y56" s="697"/>
      <c r="Z56" s="698"/>
      <c r="AA56" s="175"/>
      <c r="AB56" s="175"/>
      <c r="AC56" s="175"/>
    </row>
    <row r="57" spans="1:29" ht="15.6" customHeight="1" x14ac:dyDescent="0.25">
      <c r="A57" s="715"/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6"/>
      <c r="Q57" s="717"/>
      <c r="R57" s="674"/>
      <c r="S57" s="675"/>
      <c r="T57" s="676"/>
      <c r="U57" s="699"/>
      <c r="V57" s="700"/>
      <c r="W57" s="700"/>
      <c r="X57" s="701"/>
      <c r="Y57" s="701"/>
      <c r="Z57" s="702"/>
      <c r="AA57" s="175"/>
      <c r="AB57" s="175"/>
      <c r="AC57" s="175"/>
    </row>
    <row r="58" spans="1:29" ht="15.6" customHeight="1" x14ac:dyDescent="0.25">
      <c r="A58" s="188" t="s">
        <v>67</v>
      </c>
      <c r="B58" s="187" t="s">
        <v>68</v>
      </c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86"/>
      <c r="R58" s="674"/>
      <c r="S58" s="675"/>
      <c r="T58" s="676"/>
      <c r="U58" s="703"/>
      <c r="V58" s="704"/>
      <c r="W58" s="704"/>
      <c r="X58" s="705"/>
      <c r="Y58" s="705"/>
      <c r="Z58" s="706"/>
      <c r="AA58" s="175"/>
      <c r="AB58" s="175"/>
      <c r="AC58" s="175"/>
    </row>
    <row r="59" spans="1:29" ht="15.6" customHeight="1" x14ac:dyDescent="0.25">
      <c r="A59" s="662"/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4"/>
      <c r="R59" s="674" t="s">
        <v>69</v>
      </c>
      <c r="S59" s="675"/>
      <c r="T59" s="676"/>
      <c r="U59" s="185"/>
      <c r="V59" s="184"/>
      <c r="W59" s="184"/>
      <c r="X59" s="184"/>
      <c r="Y59" s="184"/>
      <c r="Z59" s="183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/>
      <c r="S60" s="675"/>
      <c r="T60" s="676"/>
      <c r="U60" s="182"/>
      <c r="V60" s="700"/>
      <c r="W60" s="700"/>
      <c r="X60" s="700"/>
      <c r="Y60" s="700"/>
      <c r="Z60" s="181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5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7"/>
      <c r="R62" s="677"/>
      <c r="S62" s="678"/>
      <c r="T62" s="679"/>
      <c r="U62" s="180"/>
      <c r="V62" s="179"/>
      <c r="W62" s="179"/>
      <c r="X62" s="179"/>
      <c r="Y62" s="179"/>
      <c r="Z62" s="178"/>
      <c r="AA62" s="175"/>
      <c r="AB62" s="175"/>
      <c r="AC62" s="175"/>
    </row>
    <row r="63" spans="1:29" ht="16.5" customHeight="1" x14ac:dyDescent="0.25">
      <c r="R63" s="177"/>
      <c r="S63" s="177"/>
      <c r="T63" s="177"/>
      <c r="U63" s="176"/>
      <c r="V63" s="176"/>
      <c r="W63" s="176"/>
      <c r="X63" s="176"/>
      <c r="Y63" s="176"/>
      <c r="Z63" s="176"/>
      <c r="AA63" s="175"/>
      <c r="AB63" s="175"/>
      <c r="AC63" s="175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B47:C47"/>
    <mergeCell ref="D47:E47"/>
    <mergeCell ref="F47:H47"/>
    <mergeCell ref="I47:K47"/>
    <mergeCell ref="L47:N47"/>
    <mergeCell ref="O47:Q47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D29:E29"/>
    <mergeCell ref="F29:H29"/>
    <mergeCell ref="I29:K29"/>
    <mergeCell ref="L29:N29"/>
    <mergeCell ref="I30:K30"/>
    <mergeCell ref="L30:N30"/>
    <mergeCell ref="B49:C49"/>
    <mergeCell ref="I51:K51"/>
    <mergeCell ref="L51:Y51"/>
    <mergeCell ref="B50:H50"/>
    <mergeCell ref="B45:C45"/>
    <mergeCell ref="D45:E45"/>
    <mergeCell ref="F45:H45"/>
    <mergeCell ref="I45:K45"/>
    <mergeCell ref="R50:Y50"/>
    <mergeCell ref="O45:Q45"/>
    <mergeCell ref="R45:Y45"/>
    <mergeCell ref="R46:Y46"/>
    <mergeCell ref="B46:C46"/>
    <mergeCell ref="D46:E46"/>
    <mergeCell ref="F46:H46"/>
    <mergeCell ref="I46:K46"/>
    <mergeCell ref="L46:N46"/>
    <mergeCell ref="O46:Q46"/>
    <mergeCell ref="R47:Y47"/>
    <mergeCell ref="B48:C48"/>
    <mergeCell ref="D48:E48"/>
    <mergeCell ref="F48:H48"/>
    <mergeCell ref="I48:K48"/>
    <mergeCell ref="L48:N48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I50:K50"/>
    <mergeCell ref="L45:N45"/>
    <mergeCell ref="D49:E49"/>
    <mergeCell ref="O30:Q30"/>
    <mergeCell ref="R30:Y30"/>
    <mergeCell ref="F34:H34"/>
    <mergeCell ref="I34:K34"/>
    <mergeCell ref="L34:N34"/>
    <mergeCell ref="O34:Q34"/>
    <mergeCell ref="R34:Y34"/>
    <mergeCell ref="R35:Y35"/>
    <mergeCell ref="O36:Q36"/>
    <mergeCell ref="R36:Y36"/>
    <mergeCell ref="O41:Q41"/>
    <mergeCell ref="D42:E42"/>
    <mergeCell ref="F42:H42"/>
    <mergeCell ref="I42:K42"/>
    <mergeCell ref="L42:N42"/>
    <mergeCell ref="O44:Q44"/>
    <mergeCell ref="R44:Y44"/>
    <mergeCell ref="O48:Q48"/>
    <mergeCell ref="R48:Y48"/>
    <mergeCell ref="F37:H37"/>
    <mergeCell ref="I37:K37"/>
    <mergeCell ref="B31:C31"/>
    <mergeCell ref="D31:E31"/>
    <mergeCell ref="F31:H31"/>
    <mergeCell ref="I31:K31"/>
    <mergeCell ref="L31:N31"/>
    <mergeCell ref="O31:Q31"/>
    <mergeCell ref="R31:Y31"/>
    <mergeCell ref="B30:C30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D30:E30"/>
    <mergeCell ref="F30:H30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O38:Q38"/>
    <mergeCell ref="F38:H38"/>
    <mergeCell ref="I38:K38"/>
    <mergeCell ref="L38:N38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D40:E40"/>
    <mergeCell ref="F40:H40"/>
    <mergeCell ref="I40:K40"/>
    <mergeCell ref="L40:N40"/>
    <mergeCell ref="B37:C37"/>
    <mergeCell ref="D37:E37"/>
    <mergeCell ref="B44:C44"/>
    <mergeCell ref="D44:E44"/>
    <mergeCell ref="F44:H44"/>
    <mergeCell ref="I44:K44"/>
    <mergeCell ref="L44:N44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46D5-D5CF-482C-A6E7-67A0F651F81D}">
  <sheetPr>
    <pageSetUpPr fitToPage="1"/>
  </sheetPr>
  <dimension ref="A1:AN63"/>
  <sheetViews>
    <sheetView workbookViewId="0">
      <selection activeCell="O64" sqref="O64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19</v>
      </c>
      <c r="J5" s="710"/>
      <c r="K5" s="711"/>
      <c r="L5" s="752" t="s">
        <v>3</v>
      </c>
      <c r="M5" s="753"/>
      <c r="N5" s="753"/>
      <c r="O5" s="754"/>
      <c r="P5" s="737" t="s">
        <v>144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144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77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144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213" t="s">
        <v>145</v>
      </c>
      <c r="T13" s="213"/>
      <c r="U13" s="213"/>
      <c r="V13" s="213"/>
      <c r="W13" s="213"/>
      <c r="X13" s="213"/>
      <c r="Y13" s="213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138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29"/>
      <c r="E29" s="630"/>
      <c r="F29" s="629" t="s">
        <v>56</v>
      </c>
      <c r="G29" s="630"/>
      <c r="H29" s="631"/>
      <c r="I29" s="632">
        <v>2.2970000000000002</v>
      </c>
      <c r="J29" s="632"/>
      <c r="K29" s="632"/>
      <c r="L29" s="633">
        <v>92.6</v>
      </c>
      <c r="M29" s="634"/>
      <c r="N29" s="635"/>
      <c r="O29" s="634">
        <v>7.4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29"/>
      <c r="E30" s="630"/>
      <c r="F30" s="629" t="s">
        <v>54</v>
      </c>
      <c r="G30" s="630"/>
      <c r="H30" s="631"/>
      <c r="I30" s="632">
        <v>2.2589999999999999</v>
      </c>
      <c r="J30" s="632"/>
      <c r="K30" s="632"/>
      <c r="L30" s="633">
        <v>91.1</v>
      </c>
      <c r="M30" s="634"/>
      <c r="N30" s="635"/>
      <c r="O30" s="634">
        <v>8.9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29"/>
      <c r="E31" s="630"/>
      <c r="F31" s="629" t="s">
        <v>56</v>
      </c>
      <c r="G31" s="630"/>
      <c r="H31" s="631"/>
      <c r="I31" s="632">
        <v>2.2559999999999998</v>
      </c>
      <c r="J31" s="632"/>
      <c r="K31" s="632"/>
      <c r="L31" s="633">
        <v>91</v>
      </c>
      <c r="M31" s="634"/>
      <c r="N31" s="635"/>
      <c r="O31" s="634">
        <v>9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629"/>
      <c r="E32" s="630"/>
      <c r="F32" s="629" t="s">
        <v>54</v>
      </c>
      <c r="G32" s="630"/>
      <c r="H32" s="631"/>
      <c r="I32" s="632">
        <v>2.2970000000000002</v>
      </c>
      <c r="J32" s="632"/>
      <c r="K32" s="632"/>
      <c r="L32" s="633">
        <v>92.6</v>
      </c>
      <c r="M32" s="634"/>
      <c r="N32" s="635"/>
      <c r="O32" s="634">
        <v>7.4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29"/>
      <c r="E33" s="630"/>
      <c r="F33" s="629" t="s">
        <v>56</v>
      </c>
      <c r="G33" s="630"/>
      <c r="H33" s="631"/>
      <c r="I33" s="632">
        <v>2.335</v>
      </c>
      <c r="J33" s="632"/>
      <c r="K33" s="632"/>
      <c r="L33" s="633">
        <v>94.2</v>
      </c>
      <c r="M33" s="634"/>
      <c r="N33" s="635"/>
      <c r="O33" s="634">
        <v>5.8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29"/>
      <c r="E34" s="630"/>
      <c r="F34" s="629" t="s">
        <v>54</v>
      </c>
      <c r="G34" s="630"/>
      <c r="H34" s="631"/>
      <c r="I34" s="632">
        <v>2.2989999999999999</v>
      </c>
      <c r="J34" s="632"/>
      <c r="K34" s="632"/>
      <c r="L34" s="633">
        <v>92.7</v>
      </c>
      <c r="M34" s="634"/>
      <c r="N34" s="635"/>
      <c r="O34" s="634">
        <v>7.3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>
        <v>7</v>
      </c>
      <c r="C35" s="628"/>
      <c r="D35" s="629"/>
      <c r="E35" s="630"/>
      <c r="F35" s="629" t="s">
        <v>56</v>
      </c>
      <c r="G35" s="630"/>
      <c r="H35" s="631"/>
      <c r="I35" s="632">
        <v>2.2919999999999998</v>
      </c>
      <c r="J35" s="632"/>
      <c r="K35" s="632"/>
      <c r="L35" s="633">
        <v>92.4</v>
      </c>
      <c r="M35" s="634"/>
      <c r="N35" s="635"/>
      <c r="O35" s="634">
        <v>7.6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>
        <v>8</v>
      </c>
      <c r="C36" s="628"/>
      <c r="D36" s="629"/>
      <c r="E36" s="630"/>
      <c r="F36" s="629" t="s">
        <v>54</v>
      </c>
      <c r="G36" s="630"/>
      <c r="H36" s="631"/>
      <c r="I36" s="632">
        <v>2.3250000000000002</v>
      </c>
      <c r="J36" s="632"/>
      <c r="K36" s="632"/>
      <c r="L36" s="633">
        <v>93.8</v>
      </c>
      <c r="M36" s="634"/>
      <c r="N36" s="635"/>
      <c r="O36" s="634">
        <v>6.2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>
        <v>9</v>
      </c>
      <c r="C37" s="628"/>
      <c r="D37" s="629"/>
      <c r="E37" s="630"/>
      <c r="F37" s="629" t="s">
        <v>56</v>
      </c>
      <c r="G37" s="630"/>
      <c r="H37" s="631"/>
      <c r="I37" s="632">
        <v>2.294</v>
      </c>
      <c r="J37" s="632"/>
      <c r="K37" s="632"/>
      <c r="L37" s="633">
        <v>92.5</v>
      </c>
      <c r="M37" s="634"/>
      <c r="N37" s="635"/>
      <c r="O37" s="634">
        <v>7.5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>
        <v>10</v>
      </c>
      <c r="C38" s="628"/>
      <c r="D38" s="629"/>
      <c r="E38" s="630"/>
      <c r="F38" s="629" t="s">
        <v>54</v>
      </c>
      <c r="G38" s="630"/>
      <c r="H38" s="631"/>
      <c r="I38" s="632">
        <v>2.3319999999999999</v>
      </c>
      <c r="J38" s="632"/>
      <c r="K38" s="632"/>
      <c r="L38" s="633">
        <v>94</v>
      </c>
      <c r="M38" s="634"/>
      <c r="N38" s="635"/>
      <c r="O38" s="634">
        <v>6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>
        <v>11</v>
      </c>
      <c r="C39" s="628"/>
      <c r="D39" s="629"/>
      <c r="E39" s="630"/>
      <c r="F39" s="629" t="s">
        <v>54</v>
      </c>
      <c r="G39" s="630"/>
      <c r="H39" s="631"/>
      <c r="I39" s="632">
        <v>2.2639999999999998</v>
      </c>
      <c r="J39" s="632"/>
      <c r="K39" s="632"/>
      <c r="L39" s="633">
        <v>91.3</v>
      </c>
      <c r="M39" s="634"/>
      <c r="N39" s="635"/>
      <c r="O39" s="634">
        <v>8.6999999999999993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>
        <v>12</v>
      </c>
      <c r="C40" s="628"/>
      <c r="D40" s="629"/>
      <c r="E40" s="630"/>
      <c r="F40" s="629" t="s">
        <v>54</v>
      </c>
      <c r="G40" s="630"/>
      <c r="H40" s="631"/>
      <c r="I40" s="632">
        <v>2.3479999999999999</v>
      </c>
      <c r="J40" s="632"/>
      <c r="K40" s="632"/>
      <c r="L40" s="633">
        <v>94.7</v>
      </c>
      <c r="M40" s="634"/>
      <c r="N40" s="635"/>
      <c r="O40" s="634">
        <v>5.3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>
        <v>13</v>
      </c>
      <c r="C41" s="628"/>
      <c r="D41" s="629"/>
      <c r="E41" s="630"/>
      <c r="F41" s="629" t="s">
        <v>56</v>
      </c>
      <c r="G41" s="630"/>
      <c r="H41" s="631"/>
      <c r="I41" s="632">
        <v>2.27</v>
      </c>
      <c r="J41" s="632"/>
      <c r="K41" s="632"/>
      <c r="L41" s="633">
        <v>91.5</v>
      </c>
      <c r="M41" s="634"/>
      <c r="N41" s="635"/>
      <c r="O41" s="634">
        <v>8.5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>
        <v>14</v>
      </c>
      <c r="C42" s="628"/>
      <c r="D42" s="629"/>
      <c r="E42" s="630"/>
      <c r="F42" s="629" t="s">
        <v>56</v>
      </c>
      <c r="G42" s="630"/>
      <c r="H42" s="631"/>
      <c r="I42" s="632">
        <v>2.331</v>
      </c>
      <c r="J42" s="632"/>
      <c r="K42" s="632"/>
      <c r="L42" s="633">
        <v>94</v>
      </c>
      <c r="M42" s="634"/>
      <c r="N42" s="635"/>
      <c r="O42" s="634">
        <v>6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>
        <v>15</v>
      </c>
      <c r="C43" s="628"/>
      <c r="D43" s="629"/>
      <c r="E43" s="630"/>
      <c r="F43" s="629" t="s">
        <v>56</v>
      </c>
      <c r="G43" s="630"/>
      <c r="H43" s="631"/>
      <c r="I43" s="632">
        <v>2.2989999999999999</v>
      </c>
      <c r="J43" s="632"/>
      <c r="K43" s="632"/>
      <c r="L43" s="633">
        <v>92.7</v>
      </c>
      <c r="M43" s="634"/>
      <c r="N43" s="635"/>
      <c r="O43" s="634">
        <v>7.3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7.25" customHeight="1" x14ac:dyDescent="0.25">
      <c r="A49" s="201"/>
      <c r="B49" s="653"/>
      <c r="C49" s="654"/>
      <c r="D49" s="683"/>
      <c r="E49" s="684"/>
      <c r="F49" s="683"/>
      <c r="G49" s="684"/>
      <c r="H49" s="685"/>
      <c r="I49" s="682"/>
      <c r="J49" s="682"/>
      <c r="K49" s="682"/>
      <c r="L49" s="690"/>
      <c r="M49" s="688"/>
      <c r="N49" s="689"/>
      <c r="O49" s="688"/>
      <c r="P49" s="688"/>
      <c r="Q49" s="689"/>
      <c r="R49" s="686"/>
      <c r="S49" s="686"/>
      <c r="T49" s="686"/>
      <c r="U49" s="686"/>
      <c r="V49" s="686"/>
      <c r="W49" s="686"/>
      <c r="X49" s="686"/>
      <c r="Y49" s="687"/>
      <c r="Z49" s="200"/>
    </row>
    <row r="50" spans="1:29" ht="16.5" customHeight="1" thickBot="1" x14ac:dyDescent="0.3">
      <c r="A50" s="201"/>
      <c r="B50" s="658" t="s">
        <v>58</v>
      </c>
      <c r="C50" s="659"/>
      <c r="D50" s="659"/>
      <c r="E50" s="659"/>
      <c r="F50" s="659"/>
      <c r="G50" s="659"/>
      <c r="H50" s="659"/>
      <c r="I50" s="757">
        <v>2.2999999999999998</v>
      </c>
      <c r="J50" s="757"/>
      <c r="K50" s="757"/>
      <c r="L50" s="670">
        <v>92.74</v>
      </c>
      <c r="M50" s="670"/>
      <c r="N50" s="670"/>
      <c r="O50" s="670">
        <v>7.26</v>
      </c>
      <c r="P50" s="670"/>
      <c r="Q50" s="670"/>
      <c r="R50" s="660"/>
      <c r="S50" s="660"/>
      <c r="T50" s="660"/>
      <c r="U50" s="660"/>
      <c r="V50" s="660"/>
      <c r="W50" s="660"/>
      <c r="X50" s="660"/>
      <c r="Y50" s="661"/>
      <c r="Z50" s="200"/>
    </row>
    <row r="51" spans="1:29" ht="25.5" customHeight="1" thickBot="1" x14ac:dyDescent="0.3">
      <c r="A51" s="201"/>
      <c r="B51" s="668" t="s">
        <v>59</v>
      </c>
      <c r="C51" s="669"/>
      <c r="D51" s="669"/>
      <c r="E51" s="669"/>
      <c r="F51" s="669"/>
      <c r="G51" s="669"/>
      <c r="H51" s="669"/>
      <c r="I51" s="655">
        <v>100</v>
      </c>
      <c r="J51" s="655"/>
      <c r="K51" s="655"/>
      <c r="L51" s="656"/>
      <c r="M51" s="656"/>
      <c r="N51" s="656"/>
      <c r="O51" s="656"/>
      <c r="P51" s="656"/>
      <c r="Q51" s="656"/>
      <c r="R51" s="656"/>
      <c r="S51" s="656"/>
      <c r="T51" s="656"/>
      <c r="U51" s="656"/>
      <c r="V51" s="656"/>
      <c r="W51" s="656"/>
      <c r="X51" s="656"/>
      <c r="Y51" s="657"/>
      <c r="Z51" s="200"/>
    </row>
    <row r="52" spans="1:29" ht="15" customHeight="1" x14ac:dyDescent="0.25">
      <c r="A52" s="199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7"/>
    </row>
    <row r="53" spans="1:29" ht="16.5" customHeight="1" x14ac:dyDescent="0.25">
      <c r="S53" s="196"/>
      <c r="T53" s="196"/>
      <c r="U53" s="196"/>
    </row>
    <row r="54" spans="1:29" ht="15.6" customHeight="1" x14ac:dyDescent="0.25">
      <c r="A54" s="195" t="s">
        <v>60</v>
      </c>
      <c r="B54" s="194" t="s">
        <v>61</v>
      </c>
      <c r="C54" s="193"/>
      <c r="D54" s="193"/>
      <c r="E54" s="193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U54" s="191"/>
      <c r="V54" s="190"/>
      <c r="W54" s="190"/>
      <c r="X54" s="190"/>
      <c r="Y54" s="190"/>
      <c r="Z54" s="189"/>
      <c r="AA54" s="175"/>
      <c r="AB54" s="175"/>
      <c r="AC54" s="175"/>
    </row>
    <row r="55" spans="1:29" ht="26.4" customHeight="1" x14ac:dyDescent="0.25">
      <c r="A55" s="671" t="s">
        <v>62</v>
      </c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72"/>
      <c r="P55" s="672"/>
      <c r="Q55" s="673"/>
      <c r="R55" s="674" t="s">
        <v>63</v>
      </c>
      <c r="S55" s="675"/>
      <c r="T55" s="676"/>
      <c r="U55" s="691" t="s">
        <v>82</v>
      </c>
      <c r="V55" s="692"/>
      <c r="W55" s="692"/>
      <c r="X55" s="693"/>
      <c r="Y55" s="693"/>
      <c r="Z55" s="694"/>
      <c r="AA55" s="175"/>
      <c r="AB55" s="175"/>
      <c r="AC55" s="175"/>
    </row>
    <row r="56" spans="1:29" ht="15.6" customHeight="1" x14ac:dyDescent="0.25">
      <c r="A56" s="712" t="s">
        <v>64</v>
      </c>
      <c r="B56" s="713"/>
      <c r="C56" s="713"/>
      <c r="D56" s="713"/>
      <c r="E56" s="713"/>
      <c r="F56" s="713"/>
      <c r="G56" s="713"/>
      <c r="H56" s="713"/>
      <c r="I56" s="713"/>
      <c r="J56" s="713"/>
      <c r="K56" s="713"/>
      <c r="L56" s="713"/>
      <c r="M56" s="713"/>
      <c r="N56" s="713"/>
      <c r="O56" s="713"/>
      <c r="P56" s="713"/>
      <c r="Q56" s="714"/>
      <c r="R56" s="674" t="s">
        <v>65</v>
      </c>
      <c r="S56" s="675"/>
      <c r="T56" s="676"/>
      <c r="U56" s="695" t="s">
        <v>81</v>
      </c>
      <c r="V56" s="696"/>
      <c r="W56" s="696"/>
      <c r="X56" s="697"/>
      <c r="Y56" s="697"/>
      <c r="Z56" s="698"/>
      <c r="AA56" s="175"/>
      <c r="AB56" s="175"/>
      <c r="AC56" s="175"/>
    </row>
    <row r="57" spans="1:29" ht="15.6" customHeight="1" x14ac:dyDescent="0.25">
      <c r="A57" s="715"/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6"/>
      <c r="Q57" s="717"/>
      <c r="R57" s="674"/>
      <c r="S57" s="675"/>
      <c r="T57" s="676"/>
      <c r="U57" s="699"/>
      <c r="V57" s="700"/>
      <c r="W57" s="700"/>
      <c r="X57" s="701"/>
      <c r="Y57" s="701"/>
      <c r="Z57" s="702"/>
      <c r="AA57" s="175"/>
      <c r="AB57" s="175"/>
      <c r="AC57" s="175"/>
    </row>
    <row r="58" spans="1:29" ht="15.6" customHeight="1" x14ac:dyDescent="0.25">
      <c r="A58" s="188" t="s">
        <v>67</v>
      </c>
      <c r="B58" s="187" t="s">
        <v>68</v>
      </c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86"/>
      <c r="R58" s="674"/>
      <c r="S58" s="675"/>
      <c r="T58" s="676"/>
      <c r="U58" s="703"/>
      <c r="V58" s="704"/>
      <c r="W58" s="704"/>
      <c r="X58" s="705"/>
      <c r="Y58" s="705"/>
      <c r="Z58" s="706"/>
      <c r="AA58" s="175"/>
      <c r="AB58" s="175"/>
      <c r="AC58" s="175"/>
    </row>
    <row r="59" spans="1:29" ht="15.6" customHeight="1" x14ac:dyDescent="0.25">
      <c r="A59" s="662"/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4"/>
      <c r="R59" s="674" t="s">
        <v>69</v>
      </c>
      <c r="S59" s="675"/>
      <c r="T59" s="676"/>
      <c r="U59" s="185"/>
      <c r="V59" s="184"/>
      <c r="W59" s="184"/>
      <c r="X59" s="184"/>
      <c r="Y59" s="184"/>
      <c r="Z59" s="183"/>
      <c r="AA59" s="175"/>
      <c r="AB59" s="175"/>
      <c r="AC59" s="175"/>
    </row>
    <row r="60" spans="1:29" ht="15.6" customHeight="1" x14ac:dyDescent="0.25">
      <c r="A60" s="662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/>
      <c r="S60" s="675"/>
      <c r="T60" s="676"/>
      <c r="U60" s="182"/>
      <c r="V60" s="700"/>
      <c r="W60" s="700"/>
      <c r="X60" s="700"/>
      <c r="Y60" s="700"/>
      <c r="Z60" s="181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5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7"/>
      <c r="R62" s="677"/>
      <c r="S62" s="678"/>
      <c r="T62" s="679"/>
      <c r="U62" s="180"/>
      <c r="V62" s="179"/>
      <c r="W62" s="179"/>
      <c r="X62" s="179"/>
      <c r="Y62" s="179"/>
      <c r="Z62" s="178"/>
      <c r="AA62" s="175"/>
      <c r="AB62" s="175"/>
      <c r="AC62" s="175"/>
    </row>
    <row r="63" spans="1:29" ht="16.5" customHeight="1" x14ac:dyDescent="0.25">
      <c r="R63" s="177"/>
      <c r="S63" s="177"/>
      <c r="T63" s="177"/>
      <c r="U63" s="176"/>
      <c r="V63" s="176"/>
      <c r="W63" s="176"/>
      <c r="X63" s="176"/>
      <c r="Y63" s="176"/>
      <c r="Z63" s="176"/>
      <c r="AA63" s="175"/>
      <c r="AB63" s="175"/>
      <c r="AC63" s="175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B40:C40"/>
    <mergeCell ref="D40:E40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O39:Q39"/>
    <mergeCell ref="R39:Y39"/>
    <mergeCell ref="B38:C38"/>
    <mergeCell ref="D38:E38"/>
    <mergeCell ref="O38:Q38"/>
    <mergeCell ref="F38:H38"/>
    <mergeCell ref="I38:K38"/>
    <mergeCell ref="L38:N38"/>
    <mergeCell ref="O34:Q34"/>
    <mergeCell ref="B34:C34"/>
    <mergeCell ref="D34:E34"/>
    <mergeCell ref="B39:C39"/>
    <mergeCell ref="D39:E39"/>
    <mergeCell ref="F39:H39"/>
    <mergeCell ref="I39:K39"/>
    <mergeCell ref="L39:N39"/>
    <mergeCell ref="R34:Y34"/>
    <mergeCell ref="R35:Y35"/>
    <mergeCell ref="O36:Q36"/>
    <mergeCell ref="R36:Y36"/>
    <mergeCell ref="B37:C37"/>
    <mergeCell ref="D37:E37"/>
    <mergeCell ref="F37:H37"/>
    <mergeCell ref="I37:K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B33:C33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29:E29"/>
    <mergeCell ref="F29:H29"/>
    <mergeCell ref="I29:K29"/>
    <mergeCell ref="L29:N29"/>
    <mergeCell ref="D30:E30"/>
    <mergeCell ref="F30:H30"/>
    <mergeCell ref="I30:K30"/>
    <mergeCell ref="L30:N30"/>
    <mergeCell ref="I50:K50"/>
    <mergeCell ref="L44:N44"/>
    <mergeCell ref="D49:E49"/>
    <mergeCell ref="F34:H34"/>
    <mergeCell ref="I34:K34"/>
    <mergeCell ref="L34:N34"/>
    <mergeCell ref="F40:H40"/>
    <mergeCell ref="I40:K40"/>
    <mergeCell ref="L40:N40"/>
    <mergeCell ref="D33:E33"/>
    <mergeCell ref="F33:H33"/>
    <mergeCell ref="I33:K33"/>
    <mergeCell ref="L33:N33"/>
    <mergeCell ref="I42:K42"/>
    <mergeCell ref="L42:N42"/>
    <mergeCell ref="L37:N37"/>
    <mergeCell ref="P11:R11"/>
    <mergeCell ref="B13:F13"/>
    <mergeCell ref="G13:L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B49:C49"/>
    <mergeCell ref="I51:K51"/>
    <mergeCell ref="L51:Y51"/>
    <mergeCell ref="B50:H50"/>
    <mergeCell ref="B44:C44"/>
    <mergeCell ref="D44:E44"/>
    <mergeCell ref="F44:H44"/>
    <mergeCell ref="I44:K44"/>
    <mergeCell ref="R50:Y50"/>
    <mergeCell ref="O44:Q44"/>
    <mergeCell ref="R44:Y44"/>
    <mergeCell ref="R45:Y45"/>
    <mergeCell ref="B45:C45"/>
    <mergeCell ref="D45:E45"/>
    <mergeCell ref="F45:H45"/>
    <mergeCell ref="I45:K45"/>
    <mergeCell ref="L45:N45"/>
    <mergeCell ref="O45:Q45"/>
    <mergeCell ref="R48:Y48"/>
    <mergeCell ref="B48:C48"/>
    <mergeCell ref="D48:E48"/>
    <mergeCell ref="F48:H48"/>
    <mergeCell ref="I48:K48"/>
    <mergeCell ref="L48:N48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C658-2732-46D6-8D36-FD1DD5EC3ECC}">
  <sheetPr>
    <pageSetUpPr fitToPage="1"/>
  </sheetPr>
  <dimension ref="A1:AN64"/>
  <sheetViews>
    <sheetView workbookViewId="0">
      <selection activeCell="AB54" sqref="AB54"/>
    </sheetView>
  </sheetViews>
  <sheetFormatPr baseColWidth="10" defaultColWidth="11.44140625" defaultRowHeight="13.2" x14ac:dyDescent="0.25"/>
  <cols>
    <col min="1" max="26" width="5.109375" style="174" customWidth="1"/>
    <col min="27" max="27" width="8.33203125" style="174" customWidth="1"/>
    <col min="28" max="28" width="11.44140625" style="174"/>
  </cols>
  <sheetData>
    <row r="1" spans="1:40" x14ac:dyDescent="0.25">
      <c r="A1" s="723"/>
      <c r="B1" s="724"/>
      <c r="C1" s="724"/>
      <c r="D1" s="724"/>
      <c r="E1" s="724"/>
      <c r="F1" s="725"/>
      <c r="G1" s="732" t="s">
        <v>0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4"/>
      <c r="U1" s="740" t="s">
        <v>93</v>
      </c>
      <c r="V1" s="741"/>
      <c r="W1" s="741"/>
      <c r="X1" s="741"/>
      <c r="Y1" s="741"/>
      <c r="Z1" s="742"/>
    </row>
    <row r="2" spans="1:40" x14ac:dyDescent="0.25">
      <c r="A2" s="726"/>
      <c r="B2" s="727"/>
      <c r="C2" s="727"/>
      <c r="D2" s="727"/>
      <c r="E2" s="727"/>
      <c r="F2" s="728"/>
      <c r="G2" s="749" t="s">
        <v>141</v>
      </c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1"/>
      <c r="U2" s="743"/>
      <c r="V2" s="744"/>
      <c r="W2" s="744"/>
      <c r="X2" s="744"/>
      <c r="Y2" s="744"/>
      <c r="Z2" s="745"/>
    </row>
    <row r="3" spans="1:40" x14ac:dyDescent="0.25">
      <c r="A3" s="726"/>
      <c r="B3" s="727"/>
      <c r="C3" s="727"/>
      <c r="D3" s="727"/>
      <c r="E3" s="727"/>
      <c r="F3" s="728"/>
      <c r="G3" s="749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1"/>
      <c r="U3" s="743"/>
      <c r="V3" s="744"/>
      <c r="W3" s="744"/>
      <c r="X3" s="744"/>
      <c r="Y3" s="744"/>
      <c r="Z3" s="745"/>
    </row>
    <row r="4" spans="1:40" x14ac:dyDescent="0.25">
      <c r="A4" s="726"/>
      <c r="B4" s="727"/>
      <c r="C4" s="727"/>
      <c r="D4" s="727"/>
      <c r="E4" s="727"/>
      <c r="F4" s="728"/>
      <c r="G4" s="749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1"/>
      <c r="U4" s="743"/>
      <c r="V4" s="744"/>
      <c r="W4" s="744"/>
      <c r="X4" s="744"/>
      <c r="Y4" s="744"/>
      <c r="Z4" s="745"/>
    </row>
    <row r="5" spans="1:40" ht="15" customHeight="1" x14ac:dyDescent="0.25">
      <c r="A5" s="726"/>
      <c r="B5" s="727"/>
      <c r="C5" s="727"/>
      <c r="D5" s="727"/>
      <c r="E5" s="727"/>
      <c r="F5" s="728"/>
      <c r="G5" s="712" t="s">
        <v>2</v>
      </c>
      <c r="H5" s="713"/>
      <c r="I5" s="710">
        <v>18</v>
      </c>
      <c r="J5" s="710"/>
      <c r="K5" s="711"/>
      <c r="L5" s="752" t="s">
        <v>3</v>
      </c>
      <c r="M5" s="753"/>
      <c r="N5" s="753"/>
      <c r="O5" s="754"/>
      <c r="P5" s="737" t="s">
        <v>140</v>
      </c>
      <c r="Q5" s="738"/>
      <c r="R5" s="738"/>
      <c r="S5" s="738"/>
      <c r="T5" s="739"/>
      <c r="U5" s="743"/>
      <c r="V5" s="744"/>
      <c r="W5" s="744"/>
      <c r="X5" s="744"/>
      <c r="Y5" s="744"/>
      <c r="Z5" s="745"/>
    </row>
    <row r="6" spans="1:40" x14ac:dyDescent="0.25">
      <c r="A6" s="729"/>
      <c r="B6" s="730"/>
      <c r="C6" s="730"/>
      <c r="D6" s="730"/>
      <c r="E6" s="730"/>
      <c r="F6" s="731"/>
      <c r="G6" s="199"/>
      <c r="H6" s="223"/>
      <c r="I6" s="708" t="s">
        <v>5</v>
      </c>
      <c r="J6" s="708"/>
      <c r="K6" s="708"/>
      <c r="L6" s="708" t="s">
        <v>6</v>
      </c>
      <c r="M6" s="708"/>
      <c r="N6" s="708"/>
      <c r="O6" s="708"/>
      <c r="P6" s="708" t="s">
        <v>7</v>
      </c>
      <c r="Q6" s="708"/>
      <c r="R6" s="708"/>
      <c r="S6" s="708"/>
      <c r="T6" s="709"/>
      <c r="U6" s="746"/>
      <c r="V6" s="747"/>
      <c r="W6" s="747"/>
      <c r="X6" s="747"/>
      <c r="Y6" s="747"/>
      <c r="Z6" s="748"/>
    </row>
    <row r="7" spans="1:40" ht="36.75" customHeight="1" x14ac:dyDescent="0.25">
      <c r="A7" s="735" t="s">
        <v>8</v>
      </c>
      <c r="B7" s="735"/>
      <c r="C7" s="735"/>
      <c r="D7" s="735"/>
      <c r="E7" s="735"/>
      <c r="F7" s="735"/>
      <c r="G7" s="736" t="s">
        <v>9</v>
      </c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</row>
    <row r="8" spans="1:40" ht="15.6" customHeight="1" x14ac:dyDescent="0.25">
      <c r="A8" s="208" t="s">
        <v>10</v>
      </c>
      <c r="B8" s="207" t="s">
        <v>11</v>
      </c>
      <c r="C8" s="204"/>
      <c r="D8" s="206"/>
      <c r="E8" s="206"/>
      <c r="F8" s="206"/>
      <c r="G8" s="206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3"/>
    </row>
    <row r="9" spans="1:40" ht="6" customHeight="1" x14ac:dyDescent="0.25">
      <c r="A9" s="201"/>
      <c r="D9" s="222"/>
      <c r="E9" s="222"/>
      <c r="F9" s="222"/>
      <c r="G9" s="222"/>
      <c r="Z9" s="200"/>
    </row>
    <row r="10" spans="1:40" ht="15" customHeight="1" x14ac:dyDescent="0.25">
      <c r="A10" s="201"/>
      <c r="B10" s="651" t="s">
        <v>12</v>
      </c>
      <c r="C10" s="651"/>
      <c r="D10" s="651"/>
      <c r="E10" s="651"/>
      <c r="F10" s="651"/>
      <c r="G10" s="681" t="s">
        <v>90</v>
      </c>
      <c r="H10" s="681"/>
      <c r="I10" s="681"/>
      <c r="J10" s="681"/>
      <c r="K10" s="681"/>
      <c r="L10" s="681"/>
      <c r="M10" s="651" t="s">
        <v>14</v>
      </c>
      <c r="N10" s="651"/>
      <c r="O10" s="651"/>
      <c r="P10" s="651"/>
      <c r="Q10" s="651"/>
      <c r="R10" s="651"/>
      <c r="S10" s="756" t="s">
        <v>78</v>
      </c>
      <c r="T10" s="756"/>
      <c r="U10" s="756"/>
      <c r="V10" s="756"/>
      <c r="W10" s="756"/>
      <c r="X10" s="756"/>
      <c r="Y10" s="756"/>
      <c r="Z10" s="211"/>
    </row>
    <row r="11" spans="1:40" ht="15" customHeight="1" x14ac:dyDescent="0.25">
      <c r="A11" s="201"/>
      <c r="B11" s="651" t="s">
        <v>15</v>
      </c>
      <c r="C11" s="651"/>
      <c r="D11" s="651"/>
      <c r="E11" s="651"/>
      <c r="F11" s="651"/>
      <c r="G11" s="681" t="s">
        <v>140</v>
      </c>
      <c r="H11" s="681"/>
      <c r="I11" s="681"/>
      <c r="J11" s="681"/>
      <c r="K11" s="681"/>
      <c r="L11" s="681"/>
      <c r="M11" s="651" t="s">
        <v>16</v>
      </c>
      <c r="N11" s="651"/>
      <c r="O11" s="651"/>
      <c r="P11" s="652">
        <v>157</v>
      </c>
      <c r="Q11" s="652"/>
      <c r="R11" s="652"/>
      <c r="S11" s="651" t="s">
        <v>17</v>
      </c>
      <c r="T11" s="651"/>
      <c r="U11" s="651"/>
      <c r="V11" s="651"/>
      <c r="W11" s="651"/>
      <c r="X11" s="652" t="s">
        <v>77</v>
      </c>
      <c r="Y11" s="652"/>
      <c r="Z11" s="211"/>
    </row>
    <row r="12" spans="1:40" ht="15" customHeight="1" x14ac:dyDescent="0.25">
      <c r="A12" s="201"/>
      <c r="B12" s="651" t="s">
        <v>19</v>
      </c>
      <c r="C12" s="651"/>
      <c r="D12" s="651"/>
      <c r="E12" s="651"/>
      <c r="F12" s="651"/>
      <c r="G12" s="681" t="s">
        <v>20</v>
      </c>
      <c r="H12" s="681"/>
      <c r="I12" s="681"/>
      <c r="J12" s="681"/>
      <c r="K12" s="681"/>
      <c r="L12" s="681"/>
      <c r="M12" s="651" t="s">
        <v>21</v>
      </c>
      <c r="N12" s="651"/>
      <c r="O12" s="651"/>
      <c r="P12" s="651"/>
      <c r="Q12" s="651"/>
      <c r="R12" s="651"/>
      <c r="S12" s="756" t="s">
        <v>22</v>
      </c>
      <c r="T12" s="756"/>
      <c r="U12" s="756"/>
      <c r="V12" s="756"/>
      <c r="W12" s="756"/>
      <c r="X12" s="756"/>
      <c r="Y12" s="756"/>
      <c r="Z12" s="211"/>
    </row>
    <row r="13" spans="1:40" ht="15" customHeight="1" x14ac:dyDescent="0.25">
      <c r="A13" s="201"/>
      <c r="B13" s="651" t="s">
        <v>23</v>
      </c>
      <c r="C13" s="651"/>
      <c r="D13" s="651"/>
      <c r="E13" s="651"/>
      <c r="F13" s="651"/>
      <c r="G13" s="755" t="s">
        <v>140</v>
      </c>
      <c r="H13" s="681"/>
      <c r="I13" s="681"/>
      <c r="J13" s="681"/>
      <c r="K13" s="681"/>
      <c r="L13" s="681"/>
      <c r="M13" s="651" t="s">
        <v>24</v>
      </c>
      <c r="N13" s="651"/>
      <c r="O13" s="651"/>
      <c r="P13" s="651"/>
      <c r="Q13" s="651"/>
      <c r="R13" s="651"/>
      <c r="S13" s="651" t="s">
        <v>142</v>
      </c>
      <c r="T13" s="651"/>
      <c r="U13" s="651"/>
      <c r="V13" s="651"/>
      <c r="W13" s="651"/>
      <c r="X13" s="651"/>
      <c r="Y13" s="651"/>
      <c r="Z13" s="211"/>
    </row>
    <row r="14" spans="1:40" ht="15" customHeight="1" x14ac:dyDescent="0.25">
      <c r="A14" s="201"/>
      <c r="B14" s="651" t="s">
        <v>26</v>
      </c>
      <c r="C14" s="651"/>
      <c r="D14" s="651"/>
      <c r="E14" s="651"/>
      <c r="F14" s="651"/>
      <c r="G14" s="681" t="s">
        <v>27</v>
      </c>
      <c r="H14" s="681"/>
      <c r="I14" s="681"/>
      <c r="J14" s="681"/>
      <c r="K14" s="681"/>
      <c r="L14" s="681"/>
      <c r="M14" s="651" t="s">
        <v>28</v>
      </c>
      <c r="N14" s="651"/>
      <c r="O14" s="651"/>
      <c r="P14" s="651"/>
      <c r="Q14" s="651"/>
      <c r="R14" s="651"/>
      <c r="S14" s="651" t="s">
        <v>29</v>
      </c>
      <c r="T14" s="651"/>
      <c r="U14" s="651"/>
      <c r="V14" s="651"/>
      <c r="W14" s="651"/>
      <c r="X14" s="651"/>
      <c r="Y14" s="651"/>
      <c r="Z14" s="211"/>
    </row>
    <row r="15" spans="1:40" ht="15" customHeight="1" x14ac:dyDescent="0.25">
      <c r="A15" s="201"/>
      <c r="B15" s="680" t="s">
        <v>30</v>
      </c>
      <c r="C15" s="680"/>
      <c r="D15" s="680"/>
      <c r="E15" s="680"/>
      <c r="F15" s="680"/>
      <c r="G15" s="756" t="s">
        <v>139</v>
      </c>
      <c r="H15" s="756"/>
      <c r="I15" s="756"/>
      <c r="J15" s="756"/>
      <c r="K15" s="756"/>
      <c r="L15" s="756"/>
      <c r="M15" s="651" t="s">
        <v>32</v>
      </c>
      <c r="N15" s="651"/>
      <c r="O15" s="651"/>
      <c r="P15" s="651"/>
      <c r="Q15" s="651"/>
      <c r="R15" s="651"/>
      <c r="S15" s="651" t="s">
        <v>33</v>
      </c>
      <c r="T15" s="651"/>
      <c r="U15" s="651"/>
      <c r="V15" s="651"/>
      <c r="W15" s="651"/>
      <c r="X15" s="651"/>
      <c r="Y15" s="651"/>
      <c r="Z15" s="211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</row>
    <row r="16" spans="1:40" ht="15" customHeight="1" x14ac:dyDescent="0.25">
      <c r="A16" s="201"/>
      <c r="B16" s="680" t="s">
        <v>34</v>
      </c>
      <c r="C16" s="680"/>
      <c r="D16" s="680"/>
      <c r="E16" s="680"/>
      <c r="F16" s="680"/>
      <c r="G16" s="212" t="s">
        <v>138</v>
      </c>
      <c r="H16" s="212"/>
      <c r="I16" s="212"/>
      <c r="J16" s="212"/>
      <c r="K16" s="212"/>
      <c r="L16" s="212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7"/>
    </row>
    <row r="17" spans="1:28" ht="6" customHeight="1" x14ac:dyDescent="0.25">
      <c r="A17" s="199"/>
      <c r="B17" s="210"/>
      <c r="C17" s="210"/>
      <c r="D17" s="198"/>
      <c r="E17" s="198"/>
      <c r="F17" s="198"/>
      <c r="G17" s="198"/>
      <c r="H17" s="210"/>
      <c r="I17" s="210"/>
      <c r="J17" s="210"/>
      <c r="K17" s="210"/>
      <c r="L17" s="210"/>
      <c r="M17" s="210"/>
      <c r="N17" s="221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197"/>
    </row>
    <row r="18" spans="1:28" ht="15" customHeight="1" x14ac:dyDescent="0.25">
      <c r="B18" s="219"/>
      <c r="C18" s="219"/>
      <c r="K18" s="220"/>
      <c r="L18" s="219"/>
      <c r="M18" s="218"/>
      <c r="V18" s="213"/>
      <c r="W18" s="213"/>
      <c r="X18" s="213"/>
      <c r="Y18" s="213"/>
      <c r="Z18" s="213"/>
      <c r="AA18" s="213"/>
      <c r="AB18" s="217"/>
    </row>
    <row r="19" spans="1:28" ht="15.6" customHeight="1" x14ac:dyDescent="0.25">
      <c r="A19" s="208" t="s">
        <v>35</v>
      </c>
      <c r="B19" s="207" t="s">
        <v>36</v>
      </c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3"/>
    </row>
    <row r="20" spans="1:28" ht="6" customHeight="1" x14ac:dyDescent="0.25">
      <c r="A20" s="201"/>
      <c r="B20" s="216"/>
      <c r="Z20" s="200"/>
    </row>
    <row r="21" spans="1:28" ht="13.95" customHeight="1" x14ac:dyDescent="0.25">
      <c r="A21" s="201"/>
      <c r="B21" s="651" t="s">
        <v>37</v>
      </c>
      <c r="C21" s="651"/>
      <c r="D21" s="651"/>
      <c r="E21" s="651"/>
      <c r="F21" s="651"/>
      <c r="G21" s="651"/>
      <c r="H21" s="651"/>
      <c r="I21" s="638"/>
      <c r="J21" s="638"/>
      <c r="K21" s="638"/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211"/>
    </row>
    <row r="22" spans="1:28" ht="15" customHeight="1" x14ac:dyDescent="0.25">
      <c r="A22" s="201"/>
      <c r="B22" s="651" t="s">
        <v>38</v>
      </c>
      <c r="C22" s="651"/>
      <c r="D22" s="651"/>
      <c r="E22" s="651"/>
      <c r="F22" s="651"/>
      <c r="G22" s="651"/>
      <c r="H22" s="651"/>
      <c r="I22" s="652"/>
      <c r="J22" s="652"/>
      <c r="K22" s="652"/>
      <c r="L22" s="652"/>
      <c r="M22" s="652"/>
      <c r="N22" s="215">
        <v>0</v>
      </c>
      <c r="O22" s="638" t="s">
        <v>39</v>
      </c>
      <c r="P22" s="638"/>
      <c r="Q22" s="638"/>
      <c r="R22" s="214" t="s">
        <v>40</v>
      </c>
      <c r="S22" s="213"/>
      <c r="T22" s="213"/>
      <c r="U22" s="213"/>
      <c r="V22" s="638"/>
      <c r="W22" s="638"/>
      <c r="X22" s="638"/>
      <c r="Y22" s="212"/>
      <c r="Z22" s="211"/>
    </row>
    <row r="23" spans="1:28" ht="5.25" customHeight="1" x14ac:dyDescent="0.25">
      <c r="A23" s="199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197"/>
    </row>
    <row r="24" spans="1:28" x14ac:dyDescent="0.25">
      <c r="C24" s="209"/>
    </row>
    <row r="25" spans="1:28" ht="15.6" customHeight="1" x14ac:dyDescent="0.25">
      <c r="A25" s="208" t="s">
        <v>41</v>
      </c>
      <c r="B25" s="207" t="s">
        <v>42</v>
      </c>
      <c r="C25" s="204"/>
      <c r="D25" s="206"/>
      <c r="E25" s="206"/>
      <c r="F25" s="206"/>
      <c r="G25" s="206"/>
      <c r="H25" s="648" t="s">
        <v>43</v>
      </c>
      <c r="I25" s="648"/>
      <c r="J25" s="648"/>
      <c r="K25" s="648"/>
      <c r="L25" s="648"/>
      <c r="M25" s="648"/>
      <c r="N25" s="648"/>
      <c r="O25" s="648"/>
      <c r="P25" s="648"/>
      <c r="Q25" s="642">
        <v>2.48</v>
      </c>
      <c r="R25" s="642"/>
      <c r="S25" s="642"/>
      <c r="T25" s="642"/>
      <c r="U25" s="205" t="s">
        <v>137</v>
      </c>
      <c r="V25" s="204"/>
      <c r="W25" s="204"/>
      <c r="X25" s="204"/>
      <c r="Y25" s="204"/>
      <c r="Z25" s="203"/>
    </row>
    <row r="26" spans="1:28" ht="13.95" customHeight="1" thickBot="1" x14ac:dyDescent="0.3">
      <c r="A26" s="201"/>
      <c r="Z26" s="200"/>
    </row>
    <row r="27" spans="1:28" ht="15.75" customHeight="1" x14ac:dyDescent="0.25">
      <c r="A27" s="201"/>
      <c r="B27" s="718" t="s">
        <v>45</v>
      </c>
      <c r="C27" s="640"/>
      <c r="D27" s="721" t="s">
        <v>46</v>
      </c>
      <c r="E27" s="722"/>
      <c r="F27" s="707" t="s">
        <v>47</v>
      </c>
      <c r="G27" s="707"/>
      <c r="H27" s="707"/>
      <c r="I27" s="639" t="s">
        <v>136</v>
      </c>
      <c r="J27" s="640"/>
      <c r="K27" s="640"/>
      <c r="L27" s="639" t="s">
        <v>49</v>
      </c>
      <c r="M27" s="640"/>
      <c r="N27" s="641"/>
      <c r="O27" s="639" t="s">
        <v>50</v>
      </c>
      <c r="P27" s="640"/>
      <c r="Q27" s="641"/>
      <c r="R27" s="639" t="s">
        <v>51</v>
      </c>
      <c r="S27" s="640"/>
      <c r="T27" s="640"/>
      <c r="U27" s="640"/>
      <c r="V27" s="640"/>
      <c r="W27" s="640"/>
      <c r="X27" s="640"/>
      <c r="Y27" s="646"/>
      <c r="Z27" s="200"/>
    </row>
    <row r="28" spans="1:28" ht="36" customHeight="1" x14ac:dyDescent="0.25">
      <c r="A28" s="201"/>
      <c r="B28" s="719" t="s">
        <v>52</v>
      </c>
      <c r="C28" s="720"/>
      <c r="D28" s="649" t="s">
        <v>53</v>
      </c>
      <c r="E28" s="650"/>
      <c r="F28" s="202" t="s">
        <v>54</v>
      </c>
      <c r="G28" s="202" t="s">
        <v>55</v>
      </c>
      <c r="H28" s="202" t="s">
        <v>56</v>
      </c>
      <c r="I28" s="643"/>
      <c r="J28" s="644"/>
      <c r="K28" s="644"/>
      <c r="L28" s="643" t="s">
        <v>57</v>
      </c>
      <c r="M28" s="644"/>
      <c r="N28" s="645"/>
      <c r="O28" s="643" t="s">
        <v>57</v>
      </c>
      <c r="P28" s="644"/>
      <c r="Q28" s="645"/>
      <c r="R28" s="643"/>
      <c r="S28" s="644"/>
      <c r="T28" s="644"/>
      <c r="U28" s="644"/>
      <c r="V28" s="644"/>
      <c r="W28" s="644"/>
      <c r="X28" s="644"/>
      <c r="Y28" s="647"/>
      <c r="Z28" s="200"/>
    </row>
    <row r="29" spans="1:28" ht="16.95" customHeight="1" x14ac:dyDescent="0.25">
      <c r="A29" s="201"/>
      <c r="B29" s="627">
        <v>1</v>
      </c>
      <c r="C29" s="628"/>
      <c r="D29" s="629"/>
      <c r="E29" s="630"/>
      <c r="F29" s="629" t="s">
        <v>54</v>
      </c>
      <c r="G29" s="630"/>
      <c r="H29" s="631"/>
      <c r="I29" s="632">
        <v>2.2850000000000001</v>
      </c>
      <c r="J29" s="632"/>
      <c r="K29" s="632"/>
      <c r="L29" s="633">
        <v>92.1</v>
      </c>
      <c r="M29" s="634"/>
      <c r="N29" s="635"/>
      <c r="O29" s="634">
        <v>7.9</v>
      </c>
      <c r="P29" s="634"/>
      <c r="Q29" s="635"/>
      <c r="R29" s="636"/>
      <c r="S29" s="636"/>
      <c r="T29" s="636"/>
      <c r="U29" s="636"/>
      <c r="V29" s="636"/>
      <c r="W29" s="636"/>
      <c r="X29" s="636"/>
      <c r="Y29" s="637"/>
      <c r="Z29" s="200"/>
    </row>
    <row r="30" spans="1:28" ht="16.95" customHeight="1" x14ac:dyDescent="0.25">
      <c r="A30" s="201"/>
      <c r="B30" s="627">
        <v>2</v>
      </c>
      <c r="C30" s="628"/>
      <c r="D30" s="629"/>
      <c r="E30" s="630"/>
      <c r="F30" s="629" t="s">
        <v>56</v>
      </c>
      <c r="G30" s="630"/>
      <c r="H30" s="631"/>
      <c r="I30" s="632">
        <v>2.2719999999999998</v>
      </c>
      <c r="J30" s="632"/>
      <c r="K30" s="632"/>
      <c r="L30" s="633">
        <v>91.6</v>
      </c>
      <c r="M30" s="634"/>
      <c r="N30" s="635"/>
      <c r="O30" s="634">
        <v>8.4</v>
      </c>
      <c r="P30" s="634"/>
      <c r="Q30" s="635"/>
      <c r="R30" s="636"/>
      <c r="S30" s="636"/>
      <c r="T30" s="636"/>
      <c r="U30" s="636"/>
      <c r="V30" s="636"/>
      <c r="W30" s="636"/>
      <c r="X30" s="636"/>
      <c r="Y30" s="637"/>
      <c r="Z30" s="200"/>
    </row>
    <row r="31" spans="1:28" ht="16.95" customHeight="1" x14ac:dyDescent="0.25">
      <c r="A31" s="201"/>
      <c r="B31" s="627">
        <v>3</v>
      </c>
      <c r="C31" s="628"/>
      <c r="D31" s="629"/>
      <c r="E31" s="630"/>
      <c r="F31" s="629" t="s">
        <v>54</v>
      </c>
      <c r="G31" s="630"/>
      <c r="H31" s="631"/>
      <c r="I31" s="632">
        <v>2.258</v>
      </c>
      <c r="J31" s="632"/>
      <c r="K31" s="632"/>
      <c r="L31" s="633">
        <v>91</v>
      </c>
      <c r="M31" s="634"/>
      <c r="N31" s="635"/>
      <c r="O31" s="634">
        <v>9</v>
      </c>
      <c r="P31" s="634"/>
      <c r="Q31" s="635"/>
      <c r="R31" s="636"/>
      <c r="S31" s="636"/>
      <c r="T31" s="636"/>
      <c r="U31" s="636"/>
      <c r="V31" s="636"/>
      <c r="W31" s="636"/>
      <c r="X31" s="636"/>
      <c r="Y31" s="637"/>
      <c r="Z31" s="200"/>
    </row>
    <row r="32" spans="1:28" ht="16.95" customHeight="1" x14ac:dyDescent="0.25">
      <c r="A32" s="201"/>
      <c r="B32" s="627">
        <v>4</v>
      </c>
      <c r="C32" s="628"/>
      <c r="D32" s="629"/>
      <c r="E32" s="630"/>
      <c r="F32" s="629" t="s">
        <v>56</v>
      </c>
      <c r="G32" s="630"/>
      <c r="H32" s="631"/>
      <c r="I32" s="632">
        <v>2.258</v>
      </c>
      <c r="J32" s="632"/>
      <c r="K32" s="632"/>
      <c r="L32" s="633">
        <v>91</v>
      </c>
      <c r="M32" s="634"/>
      <c r="N32" s="635"/>
      <c r="O32" s="634">
        <v>9</v>
      </c>
      <c r="P32" s="634"/>
      <c r="Q32" s="635"/>
      <c r="R32" s="636"/>
      <c r="S32" s="636"/>
      <c r="T32" s="636"/>
      <c r="U32" s="636"/>
      <c r="V32" s="636"/>
      <c r="W32" s="636"/>
      <c r="X32" s="636"/>
      <c r="Y32" s="637"/>
      <c r="Z32" s="200"/>
    </row>
    <row r="33" spans="1:26" ht="16.95" customHeight="1" x14ac:dyDescent="0.25">
      <c r="A33" s="201"/>
      <c r="B33" s="627">
        <v>5</v>
      </c>
      <c r="C33" s="628"/>
      <c r="D33" s="629"/>
      <c r="E33" s="630"/>
      <c r="F33" s="629" t="s">
        <v>54</v>
      </c>
      <c r="G33" s="630"/>
      <c r="H33" s="631"/>
      <c r="I33" s="632">
        <v>2.2759999999999998</v>
      </c>
      <c r="J33" s="632"/>
      <c r="K33" s="632"/>
      <c r="L33" s="633">
        <v>91.8</v>
      </c>
      <c r="M33" s="634"/>
      <c r="N33" s="635"/>
      <c r="O33" s="634">
        <v>8.1999999999999993</v>
      </c>
      <c r="P33" s="634"/>
      <c r="Q33" s="635"/>
      <c r="R33" s="636"/>
      <c r="S33" s="636"/>
      <c r="T33" s="636"/>
      <c r="U33" s="636"/>
      <c r="V33" s="636"/>
      <c r="W33" s="636"/>
      <c r="X33" s="636"/>
      <c r="Y33" s="637"/>
      <c r="Z33" s="200"/>
    </row>
    <row r="34" spans="1:26" ht="16.95" customHeight="1" x14ac:dyDescent="0.25">
      <c r="A34" s="201"/>
      <c r="B34" s="627">
        <v>6</v>
      </c>
      <c r="C34" s="628"/>
      <c r="D34" s="629"/>
      <c r="E34" s="630"/>
      <c r="F34" s="629" t="s">
        <v>56</v>
      </c>
      <c r="G34" s="630"/>
      <c r="H34" s="631"/>
      <c r="I34" s="632">
        <v>2.2679999999999998</v>
      </c>
      <c r="J34" s="632"/>
      <c r="K34" s="632"/>
      <c r="L34" s="633">
        <v>91.5</v>
      </c>
      <c r="M34" s="634"/>
      <c r="N34" s="635"/>
      <c r="O34" s="634">
        <v>8.5</v>
      </c>
      <c r="P34" s="634"/>
      <c r="Q34" s="635"/>
      <c r="R34" s="636"/>
      <c r="S34" s="636"/>
      <c r="T34" s="636"/>
      <c r="U34" s="636"/>
      <c r="V34" s="636"/>
      <c r="W34" s="636"/>
      <c r="X34" s="636"/>
      <c r="Y34" s="637"/>
      <c r="Z34" s="200"/>
    </row>
    <row r="35" spans="1:26" ht="16.95" customHeight="1" x14ac:dyDescent="0.25">
      <c r="A35" s="201"/>
      <c r="B35" s="627">
        <v>7</v>
      </c>
      <c r="C35" s="628"/>
      <c r="D35" s="629"/>
      <c r="E35" s="630"/>
      <c r="F35" s="629" t="s">
        <v>54</v>
      </c>
      <c r="G35" s="630"/>
      <c r="H35" s="631"/>
      <c r="I35" s="632">
        <v>2.3109999999999999</v>
      </c>
      <c r="J35" s="632"/>
      <c r="K35" s="632"/>
      <c r="L35" s="633">
        <v>93.2</v>
      </c>
      <c r="M35" s="634"/>
      <c r="N35" s="635"/>
      <c r="O35" s="634">
        <v>6.8</v>
      </c>
      <c r="P35" s="634"/>
      <c r="Q35" s="635"/>
      <c r="R35" s="636"/>
      <c r="S35" s="636"/>
      <c r="T35" s="636"/>
      <c r="U35" s="636"/>
      <c r="V35" s="636"/>
      <c r="W35" s="636"/>
      <c r="X35" s="636"/>
      <c r="Y35" s="637"/>
      <c r="Z35" s="200"/>
    </row>
    <row r="36" spans="1:26" ht="16.95" customHeight="1" x14ac:dyDescent="0.25">
      <c r="A36" s="201"/>
      <c r="B36" s="627">
        <v>8</v>
      </c>
      <c r="C36" s="628"/>
      <c r="D36" s="629"/>
      <c r="E36" s="630"/>
      <c r="F36" s="629" t="s">
        <v>56</v>
      </c>
      <c r="G36" s="630"/>
      <c r="H36" s="631"/>
      <c r="I36" s="632">
        <v>2.2959999999999998</v>
      </c>
      <c r="J36" s="632"/>
      <c r="K36" s="632"/>
      <c r="L36" s="633">
        <v>92.6</v>
      </c>
      <c r="M36" s="634"/>
      <c r="N36" s="635"/>
      <c r="O36" s="634">
        <v>7.4</v>
      </c>
      <c r="P36" s="634"/>
      <c r="Q36" s="635"/>
      <c r="R36" s="636"/>
      <c r="S36" s="636"/>
      <c r="T36" s="636"/>
      <c r="U36" s="636"/>
      <c r="V36" s="636"/>
      <c r="W36" s="636"/>
      <c r="X36" s="636"/>
      <c r="Y36" s="637"/>
      <c r="Z36" s="200"/>
    </row>
    <row r="37" spans="1:26" ht="16.95" customHeight="1" x14ac:dyDescent="0.25">
      <c r="A37" s="201"/>
      <c r="B37" s="627">
        <v>9</v>
      </c>
      <c r="C37" s="628"/>
      <c r="D37" s="629"/>
      <c r="E37" s="630"/>
      <c r="F37" s="629" t="s">
        <v>54</v>
      </c>
      <c r="G37" s="630"/>
      <c r="H37" s="631"/>
      <c r="I37" s="632">
        <v>2.343</v>
      </c>
      <c r="J37" s="632"/>
      <c r="K37" s="632"/>
      <c r="L37" s="633">
        <v>94.5</v>
      </c>
      <c r="M37" s="634"/>
      <c r="N37" s="635"/>
      <c r="O37" s="634">
        <v>5.5</v>
      </c>
      <c r="P37" s="634"/>
      <c r="Q37" s="635"/>
      <c r="R37" s="636"/>
      <c r="S37" s="636"/>
      <c r="T37" s="636"/>
      <c r="U37" s="636"/>
      <c r="V37" s="636"/>
      <c r="W37" s="636"/>
      <c r="X37" s="636"/>
      <c r="Y37" s="637"/>
      <c r="Z37" s="200"/>
    </row>
    <row r="38" spans="1:26" ht="16.95" customHeight="1" x14ac:dyDescent="0.25">
      <c r="A38" s="201"/>
      <c r="B38" s="627">
        <v>10</v>
      </c>
      <c r="C38" s="628"/>
      <c r="D38" s="629"/>
      <c r="E38" s="630"/>
      <c r="F38" s="629" t="s">
        <v>56</v>
      </c>
      <c r="G38" s="630"/>
      <c r="H38" s="631"/>
      <c r="I38" s="632">
        <v>2.294</v>
      </c>
      <c r="J38" s="632"/>
      <c r="K38" s="632"/>
      <c r="L38" s="633">
        <v>92.5</v>
      </c>
      <c r="M38" s="634"/>
      <c r="N38" s="635"/>
      <c r="O38" s="634">
        <v>7.5</v>
      </c>
      <c r="P38" s="634"/>
      <c r="Q38" s="635"/>
      <c r="R38" s="636"/>
      <c r="S38" s="636"/>
      <c r="T38" s="636"/>
      <c r="U38" s="636"/>
      <c r="V38" s="636"/>
      <c r="W38" s="636"/>
      <c r="X38" s="636"/>
      <c r="Y38" s="637"/>
      <c r="Z38" s="200"/>
    </row>
    <row r="39" spans="1:26" ht="16.95" customHeight="1" x14ac:dyDescent="0.25">
      <c r="A39" s="201"/>
      <c r="B39" s="627">
        <v>11</v>
      </c>
      <c r="C39" s="628"/>
      <c r="D39" s="629"/>
      <c r="E39" s="630"/>
      <c r="F39" s="629" t="s">
        <v>54</v>
      </c>
      <c r="G39" s="630"/>
      <c r="H39" s="631"/>
      <c r="I39" s="632">
        <v>2.3330000000000002</v>
      </c>
      <c r="J39" s="632"/>
      <c r="K39" s="632"/>
      <c r="L39" s="633">
        <v>94.1</v>
      </c>
      <c r="M39" s="634"/>
      <c r="N39" s="635"/>
      <c r="O39" s="634">
        <v>5.9</v>
      </c>
      <c r="P39" s="634"/>
      <c r="Q39" s="635"/>
      <c r="R39" s="636"/>
      <c r="S39" s="636"/>
      <c r="T39" s="636"/>
      <c r="U39" s="636"/>
      <c r="V39" s="636"/>
      <c r="W39" s="636"/>
      <c r="X39" s="636"/>
      <c r="Y39" s="637"/>
      <c r="Z39" s="200"/>
    </row>
    <row r="40" spans="1:26" ht="16.95" customHeight="1" x14ac:dyDescent="0.25">
      <c r="A40" s="201"/>
      <c r="B40" s="627">
        <v>12</v>
      </c>
      <c r="C40" s="628"/>
      <c r="D40" s="629"/>
      <c r="E40" s="630"/>
      <c r="F40" s="629" t="s">
        <v>56</v>
      </c>
      <c r="G40" s="630"/>
      <c r="H40" s="631"/>
      <c r="I40" s="632">
        <v>2.2709999999999999</v>
      </c>
      <c r="J40" s="632"/>
      <c r="K40" s="632"/>
      <c r="L40" s="633">
        <v>91.6</v>
      </c>
      <c r="M40" s="634"/>
      <c r="N40" s="635"/>
      <c r="O40" s="634">
        <v>8.4</v>
      </c>
      <c r="P40" s="634"/>
      <c r="Q40" s="635"/>
      <c r="R40" s="636"/>
      <c r="S40" s="636"/>
      <c r="T40" s="636"/>
      <c r="U40" s="636"/>
      <c r="V40" s="636"/>
      <c r="W40" s="636"/>
      <c r="X40" s="636"/>
      <c r="Y40" s="637"/>
      <c r="Z40" s="200"/>
    </row>
    <row r="41" spans="1:26" ht="16.95" customHeight="1" x14ac:dyDescent="0.25">
      <c r="A41" s="201"/>
      <c r="B41" s="627">
        <v>13</v>
      </c>
      <c r="C41" s="628"/>
      <c r="D41" s="629"/>
      <c r="E41" s="630"/>
      <c r="F41" s="629" t="s">
        <v>56</v>
      </c>
      <c r="G41" s="630"/>
      <c r="H41" s="631"/>
      <c r="I41" s="632">
        <v>2.2890000000000001</v>
      </c>
      <c r="J41" s="632"/>
      <c r="K41" s="632"/>
      <c r="L41" s="633">
        <v>92.3</v>
      </c>
      <c r="M41" s="634"/>
      <c r="N41" s="635"/>
      <c r="O41" s="634">
        <v>7.7</v>
      </c>
      <c r="P41" s="634"/>
      <c r="Q41" s="635"/>
      <c r="R41" s="636"/>
      <c r="S41" s="636"/>
      <c r="T41" s="636"/>
      <c r="U41" s="636"/>
      <c r="V41" s="636"/>
      <c r="W41" s="636"/>
      <c r="X41" s="636"/>
      <c r="Y41" s="637"/>
      <c r="Z41" s="200"/>
    </row>
    <row r="42" spans="1:26" ht="16.95" customHeight="1" x14ac:dyDescent="0.25">
      <c r="A42" s="201"/>
      <c r="B42" s="627">
        <v>14</v>
      </c>
      <c r="C42" s="628"/>
      <c r="D42" s="629"/>
      <c r="E42" s="630"/>
      <c r="F42" s="629" t="s">
        <v>56</v>
      </c>
      <c r="G42" s="630"/>
      <c r="H42" s="631"/>
      <c r="I42" s="632">
        <v>2.2709999999999999</v>
      </c>
      <c r="J42" s="632"/>
      <c r="K42" s="632"/>
      <c r="L42" s="633">
        <v>91.6</v>
      </c>
      <c r="M42" s="634"/>
      <c r="N42" s="635"/>
      <c r="O42" s="634">
        <v>8.4</v>
      </c>
      <c r="P42" s="634"/>
      <c r="Q42" s="635"/>
      <c r="R42" s="636"/>
      <c r="S42" s="636"/>
      <c r="T42" s="636"/>
      <c r="U42" s="636"/>
      <c r="V42" s="636"/>
      <c r="W42" s="636"/>
      <c r="X42" s="636"/>
      <c r="Y42" s="637"/>
      <c r="Z42" s="200"/>
    </row>
    <row r="43" spans="1:26" ht="16.95" customHeight="1" x14ac:dyDescent="0.25">
      <c r="A43" s="201"/>
      <c r="B43" s="627">
        <v>15</v>
      </c>
      <c r="C43" s="628"/>
      <c r="D43" s="629"/>
      <c r="E43" s="630"/>
      <c r="F43" s="629" t="s">
        <v>54</v>
      </c>
      <c r="G43" s="630"/>
      <c r="H43" s="631"/>
      <c r="I43" s="632">
        <v>2.2789999999999999</v>
      </c>
      <c r="J43" s="632"/>
      <c r="K43" s="632"/>
      <c r="L43" s="633">
        <v>91.9</v>
      </c>
      <c r="M43" s="634"/>
      <c r="N43" s="635"/>
      <c r="O43" s="634">
        <v>8.1</v>
      </c>
      <c r="P43" s="634"/>
      <c r="Q43" s="635"/>
      <c r="R43" s="636"/>
      <c r="S43" s="636"/>
      <c r="T43" s="636"/>
      <c r="U43" s="636"/>
      <c r="V43" s="636"/>
      <c r="W43" s="636"/>
      <c r="X43" s="636"/>
      <c r="Y43" s="637"/>
      <c r="Z43" s="200"/>
    </row>
    <row r="44" spans="1:26" ht="16.95" customHeight="1" x14ac:dyDescent="0.25">
      <c r="A44" s="201"/>
      <c r="B44" s="627"/>
      <c r="C44" s="628"/>
      <c r="D44" s="629"/>
      <c r="E44" s="630"/>
      <c r="F44" s="629"/>
      <c r="G44" s="630"/>
      <c r="H44" s="631"/>
      <c r="I44" s="632"/>
      <c r="J44" s="632"/>
      <c r="K44" s="632"/>
      <c r="L44" s="633"/>
      <c r="M44" s="634"/>
      <c r="N44" s="635"/>
      <c r="O44" s="634"/>
      <c r="P44" s="634"/>
      <c r="Q44" s="635"/>
      <c r="R44" s="636"/>
      <c r="S44" s="636"/>
      <c r="T44" s="636"/>
      <c r="U44" s="636"/>
      <c r="V44" s="636"/>
      <c r="W44" s="636"/>
      <c r="X44" s="636"/>
      <c r="Y44" s="637"/>
      <c r="Z44" s="200"/>
    </row>
    <row r="45" spans="1:26" ht="16.95" customHeight="1" x14ac:dyDescent="0.25">
      <c r="A45" s="201"/>
      <c r="B45" s="627"/>
      <c r="C45" s="628"/>
      <c r="D45" s="629"/>
      <c r="E45" s="630"/>
      <c r="F45" s="629"/>
      <c r="G45" s="630"/>
      <c r="H45" s="631"/>
      <c r="I45" s="632"/>
      <c r="J45" s="632"/>
      <c r="K45" s="632"/>
      <c r="L45" s="633"/>
      <c r="M45" s="634"/>
      <c r="N45" s="635"/>
      <c r="O45" s="634"/>
      <c r="P45" s="634"/>
      <c r="Q45" s="635"/>
      <c r="R45" s="636"/>
      <c r="S45" s="636"/>
      <c r="T45" s="636"/>
      <c r="U45" s="636"/>
      <c r="V45" s="636"/>
      <c r="W45" s="636"/>
      <c r="X45" s="636"/>
      <c r="Y45" s="637"/>
      <c r="Z45" s="200"/>
    </row>
    <row r="46" spans="1:26" ht="16.95" customHeight="1" x14ac:dyDescent="0.25">
      <c r="A46" s="201"/>
      <c r="B46" s="627"/>
      <c r="C46" s="628"/>
      <c r="D46" s="629"/>
      <c r="E46" s="630"/>
      <c r="F46" s="629"/>
      <c r="G46" s="630"/>
      <c r="H46" s="631"/>
      <c r="I46" s="632"/>
      <c r="J46" s="632"/>
      <c r="K46" s="632"/>
      <c r="L46" s="633"/>
      <c r="M46" s="634"/>
      <c r="N46" s="635"/>
      <c r="O46" s="634"/>
      <c r="P46" s="634"/>
      <c r="Q46" s="635"/>
      <c r="R46" s="636"/>
      <c r="S46" s="636"/>
      <c r="T46" s="636"/>
      <c r="U46" s="636"/>
      <c r="V46" s="636"/>
      <c r="W46" s="636"/>
      <c r="X46" s="636"/>
      <c r="Y46" s="637"/>
      <c r="Z46" s="200"/>
    </row>
    <row r="47" spans="1:26" ht="16.95" customHeight="1" x14ac:dyDescent="0.25">
      <c r="A47" s="201"/>
      <c r="B47" s="627"/>
      <c r="C47" s="628"/>
      <c r="D47" s="629"/>
      <c r="E47" s="630"/>
      <c r="F47" s="629"/>
      <c r="G47" s="630"/>
      <c r="H47" s="631"/>
      <c r="I47" s="632"/>
      <c r="J47" s="632"/>
      <c r="K47" s="632"/>
      <c r="L47" s="633"/>
      <c r="M47" s="634"/>
      <c r="N47" s="635"/>
      <c r="O47" s="634"/>
      <c r="P47" s="634"/>
      <c r="Q47" s="635"/>
      <c r="R47" s="636"/>
      <c r="S47" s="636"/>
      <c r="T47" s="636"/>
      <c r="U47" s="636"/>
      <c r="V47" s="636"/>
      <c r="W47" s="636"/>
      <c r="X47" s="636"/>
      <c r="Y47" s="637"/>
      <c r="Z47" s="200"/>
    </row>
    <row r="48" spans="1:26" ht="16.95" customHeight="1" x14ac:dyDescent="0.25">
      <c r="A48" s="201"/>
      <c r="B48" s="627"/>
      <c r="C48" s="628"/>
      <c r="D48" s="629"/>
      <c r="E48" s="630"/>
      <c r="F48" s="629"/>
      <c r="G48" s="630"/>
      <c r="H48" s="631"/>
      <c r="I48" s="632"/>
      <c r="J48" s="632"/>
      <c r="K48" s="632"/>
      <c r="L48" s="633"/>
      <c r="M48" s="634"/>
      <c r="N48" s="635"/>
      <c r="O48" s="634"/>
      <c r="P48" s="634"/>
      <c r="Q48" s="635"/>
      <c r="R48" s="636"/>
      <c r="S48" s="636"/>
      <c r="T48" s="636"/>
      <c r="U48" s="636"/>
      <c r="V48" s="636"/>
      <c r="W48" s="636"/>
      <c r="X48" s="636"/>
      <c r="Y48" s="637"/>
      <c r="Z48" s="200"/>
    </row>
    <row r="49" spans="1:29" ht="16.95" customHeight="1" x14ac:dyDescent="0.25">
      <c r="A49" s="201"/>
      <c r="B49" s="627"/>
      <c r="C49" s="628"/>
      <c r="D49" s="629"/>
      <c r="E49" s="630"/>
      <c r="F49" s="629"/>
      <c r="G49" s="630"/>
      <c r="H49" s="631"/>
      <c r="I49" s="632"/>
      <c r="J49" s="632"/>
      <c r="K49" s="632"/>
      <c r="L49" s="633"/>
      <c r="M49" s="634"/>
      <c r="N49" s="635"/>
      <c r="O49" s="634"/>
      <c r="P49" s="634"/>
      <c r="Q49" s="635"/>
      <c r="R49" s="636"/>
      <c r="S49" s="636"/>
      <c r="T49" s="636"/>
      <c r="U49" s="636"/>
      <c r="V49" s="636"/>
      <c r="W49" s="636"/>
      <c r="X49" s="636"/>
      <c r="Y49" s="637"/>
      <c r="Z49" s="200"/>
    </row>
    <row r="50" spans="1:29" ht="17.25" customHeight="1" x14ac:dyDescent="0.25">
      <c r="A50" s="201"/>
      <c r="B50" s="653"/>
      <c r="C50" s="654"/>
      <c r="D50" s="683"/>
      <c r="E50" s="684"/>
      <c r="F50" s="683"/>
      <c r="G50" s="684"/>
      <c r="H50" s="685"/>
      <c r="I50" s="682"/>
      <c r="J50" s="682"/>
      <c r="K50" s="682"/>
      <c r="L50" s="690"/>
      <c r="M50" s="688"/>
      <c r="N50" s="689"/>
      <c r="O50" s="688"/>
      <c r="P50" s="688"/>
      <c r="Q50" s="689"/>
      <c r="R50" s="686"/>
      <c r="S50" s="686"/>
      <c r="T50" s="686"/>
      <c r="U50" s="686"/>
      <c r="V50" s="686"/>
      <c r="W50" s="686"/>
      <c r="X50" s="686"/>
      <c r="Y50" s="687"/>
      <c r="Z50" s="200"/>
    </row>
    <row r="51" spans="1:29" ht="16.5" customHeight="1" thickBot="1" x14ac:dyDescent="0.3">
      <c r="A51" s="201"/>
      <c r="B51" s="658" t="s">
        <v>58</v>
      </c>
      <c r="C51" s="659"/>
      <c r="D51" s="659"/>
      <c r="E51" s="659"/>
      <c r="F51" s="659"/>
      <c r="G51" s="659"/>
      <c r="H51" s="659"/>
      <c r="I51" s="757">
        <v>2.29</v>
      </c>
      <c r="J51" s="757"/>
      <c r="K51" s="757"/>
      <c r="L51" s="670">
        <v>92.22</v>
      </c>
      <c r="M51" s="670"/>
      <c r="N51" s="670"/>
      <c r="O51" s="670">
        <v>7.78</v>
      </c>
      <c r="P51" s="670"/>
      <c r="Q51" s="670"/>
      <c r="R51" s="660"/>
      <c r="S51" s="660"/>
      <c r="T51" s="660"/>
      <c r="U51" s="660"/>
      <c r="V51" s="660"/>
      <c r="W51" s="660"/>
      <c r="X51" s="660"/>
      <c r="Y51" s="661"/>
      <c r="Z51" s="200"/>
    </row>
    <row r="52" spans="1:29" ht="25.5" customHeight="1" thickBot="1" x14ac:dyDescent="0.3">
      <c r="A52" s="201"/>
      <c r="B52" s="668" t="s">
        <v>59</v>
      </c>
      <c r="C52" s="669"/>
      <c r="D52" s="669"/>
      <c r="E52" s="669"/>
      <c r="F52" s="669"/>
      <c r="G52" s="669"/>
      <c r="H52" s="669"/>
      <c r="I52" s="655">
        <v>100</v>
      </c>
      <c r="J52" s="655"/>
      <c r="K52" s="655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7"/>
      <c r="Z52" s="200"/>
    </row>
    <row r="53" spans="1:29" ht="15" customHeight="1" x14ac:dyDescent="0.25">
      <c r="A53" s="199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7"/>
    </row>
    <row r="54" spans="1:29" ht="16.5" customHeight="1" x14ac:dyDescent="0.25">
      <c r="S54" s="196"/>
      <c r="T54" s="196"/>
      <c r="U54" s="196"/>
    </row>
    <row r="55" spans="1:29" ht="15.6" customHeight="1" x14ac:dyDescent="0.25">
      <c r="A55" s="195" t="s">
        <v>60</v>
      </c>
      <c r="B55" s="194" t="s">
        <v>61</v>
      </c>
      <c r="C55" s="193"/>
      <c r="D55" s="193"/>
      <c r="E55" s="193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U55" s="191"/>
      <c r="V55" s="190"/>
      <c r="W55" s="190"/>
      <c r="X55" s="190"/>
      <c r="Y55" s="190"/>
      <c r="Z55" s="189"/>
      <c r="AA55" s="175"/>
      <c r="AB55" s="175"/>
      <c r="AC55" s="175"/>
    </row>
    <row r="56" spans="1:29" ht="26.4" customHeight="1" x14ac:dyDescent="0.25">
      <c r="A56" s="671" t="s">
        <v>62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3"/>
      <c r="R56" s="674" t="s">
        <v>63</v>
      </c>
      <c r="S56" s="675"/>
      <c r="T56" s="676"/>
      <c r="U56" s="691" t="s">
        <v>82</v>
      </c>
      <c r="V56" s="692"/>
      <c r="W56" s="692"/>
      <c r="X56" s="693"/>
      <c r="Y56" s="693"/>
      <c r="Z56" s="694"/>
      <c r="AA56" s="175"/>
      <c r="AB56" s="175"/>
      <c r="AC56" s="175"/>
    </row>
    <row r="57" spans="1:29" ht="15.6" customHeight="1" x14ac:dyDescent="0.25">
      <c r="A57" s="712" t="s">
        <v>64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4"/>
      <c r="R57" s="674" t="s">
        <v>65</v>
      </c>
      <c r="S57" s="675"/>
      <c r="T57" s="676"/>
      <c r="U57" s="695" t="s">
        <v>81</v>
      </c>
      <c r="V57" s="696"/>
      <c r="W57" s="696"/>
      <c r="X57" s="697"/>
      <c r="Y57" s="697"/>
      <c r="Z57" s="698"/>
      <c r="AA57" s="175"/>
      <c r="AB57" s="175"/>
      <c r="AC57" s="175"/>
    </row>
    <row r="58" spans="1:29" ht="15.6" customHeight="1" x14ac:dyDescent="0.25">
      <c r="A58" s="715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7"/>
      <c r="R58" s="674"/>
      <c r="S58" s="675"/>
      <c r="T58" s="676"/>
      <c r="U58" s="699"/>
      <c r="V58" s="700"/>
      <c r="W58" s="700"/>
      <c r="X58" s="701"/>
      <c r="Y58" s="701"/>
      <c r="Z58" s="702"/>
      <c r="AA58" s="175"/>
      <c r="AB58" s="175"/>
      <c r="AC58" s="175"/>
    </row>
    <row r="59" spans="1:29" ht="15.6" customHeight="1" x14ac:dyDescent="0.25">
      <c r="A59" s="188" t="s">
        <v>67</v>
      </c>
      <c r="B59" s="187" t="s">
        <v>68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6"/>
      <c r="R59" s="674"/>
      <c r="S59" s="675"/>
      <c r="T59" s="676"/>
      <c r="U59" s="703"/>
      <c r="V59" s="704"/>
      <c r="W59" s="704"/>
      <c r="X59" s="705"/>
      <c r="Y59" s="705"/>
      <c r="Z59" s="706"/>
      <c r="AA59" s="175"/>
      <c r="AB59" s="175"/>
      <c r="AC59" s="175"/>
    </row>
    <row r="60" spans="1:29" ht="15.6" customHeight="1" x14ac:dyDescent="0.25">
      <c r="A60" s="662" t="s">
        <v>143</v>
      </c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4"/>
      <c r="R60" s="674" t="s">
        <v>69</v>
      </c>
      <c r="S60" s="675"/>
      <c r="T60" s="676"/>
      <c r="U60" s="185"/>
      <c r="V60" s="184"/>
      <c r="W60" s="184"/>
      <c r="X60" s="184"/>
      <c r="Y60" s="184"/>
      <c r="Z60" s="183"/>
      <c r="AA60" s="175"/>
      <c r="AB60" s="175"/>
      <c r="AC60" s="175"/>
    </row>
    <row r="61" spans="1:29" ht="15.6" customHeight="1" x14ac:dyDescent="0.25">
      <c r="A61" s="662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4"/>
      <c r="R61" s="674"/>
      <c r="S61" s="675"/>
      <c r="T61" s="676"/>
      <c r="U61" s="182"/>
      <c r="V61" s="700"/>
      <c r="W61" s="700"/>
      <c r="X61" s="700"/>
      <c r="Y61" s="700"/>
      <c r="Z61" s="181"/>
      <c r="AA61" s="175"/>
      <c r="AB61" s="175"/>
      <c r="AC61" s="175"/>
    </row>
    <row r="62" spans="1:29" ht="15.6" customHeight="1" x14ac:dyDescent="0.25">
      <c r="A62" s="662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4"/>
      <c r="R62" s="674"/>
      <c r="S62" s="675"/>
      <c r="T62" s="676"/>
      <c r="U62" s="182"/>
      <c r="V62" s="700"/>
      <c r="W62" s="700"/>
      <c r="X62" s="700"/>
      <c r="Y62" s="700"/>
      <c r="Z62" s="181"/>
      <c r="AA62" s="175"/>
      <c r="AB62" s="175"/>
      <c r="AC62" s="175"/>
    </row>
    <row r="63" spans="1:29" ht="15.6" customHeight="1" x14ac:dyDescent="0.25">
      <c r="A63" s="66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7"/>
      <c r="R63" s="677"/>
      <c r="S63" s="678"/>
      <c r="T63" s="679"/>
      <c r="U63" s="180"/>
      <c r="V63" s="179"/>
      <c r="W63" s="179"/>
      <c r="X63" s="179"/>
      <c r="Y63" s="179"/>
      <c r="Z63" s="178"/>
      <c r="AA63" s="175"/>
      <c r="AB63" s="175"/>
      <c r="AC63" s="175"/>
    </row>
    <row r="64" spans="1:29" ht="16.5" customHeight="1" x14ac:dyDescent="0.25">
      <c r="R64" s="177"/>
      <c r="S64" s="177"/>
      <c r="T64" s="177"/>
      <c r="U64" s="176"/>
      <c r="V64" s="176"/>
      <c r="W64" s="176"/>
      <c r="X64" s="176"/>
      <c r="Y64" s="176"/>
      <c r="Z64" s="176"/>
      <c r="AA64" s="175"/>
      <c r="AB64" s="175"/>
      <c r="AC64" s="17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B50:C50"/>
    <mergeCell ref="I52:K52"/>
    <mergeCell ref="L52:Y52"/>
    <mergeCell ref="B51:H51"/>
    <mergeCell ref="B44:C44"/>
    <mergeCell ref="D44:E44"/>
    <mergeCell ref="F44:H44"/>
    <mergeCell ref="I44:K44"/>
    <mergeCell ref="R51:Y51"/>
    <mergeCell ref="O44:Q44"/>
    <mergeCell ref="R44:Y44"/>
    <mergeCell ref="R45:Y45"/>
    <mergeCell ref="B45:C45"/>
    <mergeCell ref="D45:E45"/>
    <mergeCell ref="F45:H45"/>
    <mergeCell ref="I45:K45"/>
    <mergeCell ref="L45:N45"/>
    <mergeCell ref="O45:Q45"/>
    <mergeCell ref="R46:Y46"/>
    <mergeCell ref="B47:C47"/>
    <mergeCell ref="D47:E47"/>
    <mergeCell ref="F47:H47"/>
    <mergeCell ref="I47:K47"/>
    <mergeCell ref="L47:N47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L44:N44"/>
    <mergeCell ref="D50:E50"/>
    <mergeCell ref="F34:H34"/>
    <mergeCell ref="I34:K34"/>
    <mergeCell ref="L34:N34"/>
    <mergeCell ref="F40:H40"/>
    <mergeCell ref="I40:K40"/>
    <mergeCell ref="L40:N40"/>
    <mergeCell ref="D33:E33"/>
    <mergeCell ref="F33:H33"/>
    <mergeCell ref="I33:K33"/>
    <mergeCell ref="L33:N33"/>
    <mergeCell ref="I42:K42"/>
    <mergeCell ref="L42:N42"/>
    <mergeCell ref="L37:N37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B33:C33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9:Q39"/>
    <mergeCell ref="R39:Y39"/>
    <mergeCell ref="B38:C38"/>
    <mergeCell ref="D38:E38"/>
    <mergeCell ref="O38:Q38"/>
    <mergeCell ref="F38:H38"/>
    <mergeCell ref="I38:K38"/>
    <mergeCell ref="L38:N38"/>
    <mergeCell ref="O34:Q34"/>
    <mergeCell ref="B34:C34"/>
    <mergeCell ref="D34:E34"/>
    <mergeCell ref="B39:C39"/>
    <mergeCell ref="D39:E39"/>
    <mergeCell ref="F39:H39"/>
    <mergeCell ref="I39:K39"/>
    <mergeCell ref="L39:N39"/>
    <mergeCell ref="R34:Y34"/>
    <mergeCell ref="R35:Y35"/>
    <mergeCell ref="O36:Q36"/>
    <mergeCell ref="R36:Y36"/>
    <mergeCell ref="B37:C37"/>
    <mergeCell ref="D37:E37"/>
    <mergeCell ref="F37:H37"/>
    <mergeCell ref="I37:K37"/>
    <mergeCell ref="B40:C40"/>
    <mergeCell ref="D40:E40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FEBE-0901-43E2-81B9-C79947A4E36D}">
  <sheetPr>
    <pageSetUpPr fitToPage="1"/>
  </sheetPr>
  <dimension ref="A1:AN72"/>
  <sheetViews>
    <sheetView workbookViewId="0">
      <selection activeCell="AD14" sqref="AD14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97" t="s">
        <v>70</v>
      </c>
      <c r="V1" s="598"/>
      <c r="W1" s="598"/>
      <c r="X1" s="598"/>
      <c r="Y1" s="598"/>
      <c r="Z1" s="599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600"/>
      <c r="V2" s="601"/>
      <c r="W2" s="601"/>
      <c r="X2" s="601"/>
      <c r="Y2" s="601"/>
      <c r="Z2" s="602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600"/>
      <c r="V3" s="601"/>
      <c r="W3" s="601"/>
      <c r="X3" s="601"/>
      <c r="Y3" s="601"/>
      <c r="Z3" s="602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600"/>
      <c r="V4" s="601"/>
      <c r="W4" s="601"/>
      <c r="X4" s="601"/>
      <c r="Y4" s="601"/>
      <c r="Z4" s="602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17</v>
      </c>
      <c r="J5" s="468"/>
      <c r="K5" s="469"/>
      <c r="L5" s="514" t="s">
        <v>3</v>
      </c>
      <c r="M5" s="515"/>
      <c r="N5" s="515"/>
      <c r="O5" s="516"/>
      <c r="P5" s="499" t="s">
        <v>135</v>
      </c>
      <c r="Q5" s="500"/>
      <c r="R5" s="500"/>
      <c r="S5" s="500"/>
      <c r="T5" s="501"/>
      <c r="U5" s="600"/>
      <c r="V5" s="601"/>
      <c r="W5" s="601"/>
      <c r="X5" s="601"/>
      <c r="Y5" s="601"/>
      <c r="Z5" s="602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603"/>
      <c r="V6" s="604"/>
      <c r="W6" s="604"/>
      <c r="X6" s="604"/>
      <c r="Y6" s="604"/>
      <c r="Z6" s="605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135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77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135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134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74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133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132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2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95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95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95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2.2930000000000001</v>
      </c>
      <c r="J29" s="457"/>
      <c r="K29" s="457"/>
      <c r="L29" s="458">
        <v>92.5</v>
      </c>
      <c r="M29" s="459"/>
      <c r="N29" s="460"/>
      <c r="O29" s="459">
        <v>7.5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95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2.2770000000000001</v>
      </c>
      <c r="J30" s="457"/>
      <c r="K30" s="457"/>
      <c r="L30" s="458">
        <v>91.8</v>
      </c>
      <c r="M30" s="459"/>
      <c r="N30" s="460"/>
      <c r="O30" s="459">
        <v>8.1999999999999993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95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2.3140000000000001</v>
      </c>
      <c r="J31" s="457"/>
      <c r="K31" s="457"/>
      <c r="L31" s="458">
        <v>93.3</v>
      </c>
      <c r="M31" s="459"/>
      <c r="N31" s="460"/>
      <c r="O31" s="459">
        <v>6.7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95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2.3149999999999999</v>
      </c>
      <c r="J32" s="457"/>
      <c r="K32" s="457"/>
      <c r="L32" s="458">
        <v>93.3</v>
      </c>
      <c r="M32" s="459"/>
      <c r="N32" s="460"/>
      <c r="O32" s="459">
        <v>6.7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95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2.3090000000000002</v>
      </c>
      <c r="J33" s="457"/>
      <c r="K33" s="457"/>
      <c r="L33" s="458">
        <v>93.1</v>
      </c>
      <c r="M33" s="459"/>
      <c r="N33" s="460"/>
      <c r="O33" s="459">
        <v>6.9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95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2.2559999999999998</v>
      </c>
      <c r="J34" s="457"/>
      <c r="K34" s="457"/>
      <c r="L34" s="458">
        <v>91</v>
      </c>
      <c r="M34" s="459"/>
      <c r="N34" s="460"/>
      <c r="O34" s="459">
        <v>9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95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2.2589999999999999</v>
      </c>
      <c r="J35" s="457"/>
      <c r="K35" s="457"/>
      <c r="L35" s="458">
        <v>91.1</v>
      </c>
      <c r="M35" s="459"/>
      <c r="N35" s="460"/>
      <c r="O35" s="459">
        <v>8.9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95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2.29</v>
      </c>
      <c r="J36" s="457"/>
      <c r="K36" s="457"/>
      <c r="L36" s="458">
        <v>92.3</v>
      </c>
      <c r="M36" s="459"/>
      <c r="N36" s="460"/>
      <c r="O36" s="459">
        <v>7.7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95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2.2970000000000002</v>
      </c>
      <c r="J37" s="457"/>
      <c r="K37" s="457"/>
      <c r="L37" s="458">
        <v>92.6</v>
      </c>
      <c r="M37" s="459"/>
      <c r="N37" s="460"/>
      <c r="O37" s="459">
        <v>7.4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95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2.258</v>
      </c>
      <c r="J38" s="457"/>
      <c r="K38" s="457"/>
      <c r="L38" s="458">
        <v>91</v>
      </c>
      <c r="M38" s="459"/>
      <c r="N38" s="460"/>
      <c r="O38" s="459">
        <v>9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95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2.3029999999999999</v>
      </c>
      <c r="J39" s="457"/>
      <c r="K39" s="457"/>
      <c r="L39" s="458">
        <v>92.9</v>
      </c>
      <c r="M39" s="459"/>
      <c r="N39" s="460"/>
      <c r="O39" s="459">
        <v>7.1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95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2.2839999999999998</v>
      </c>
      <c r="J40" s="457"/>
      <c r="K40" s="457"/>
      <c r="L40" s="458">
        <v>92.1</v>
      </c>
      <c r="M40" s="459"/>
      <c r="N40" s="460"/>
      <c r="O40" s="459">
        <v>7.9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95" customHeight="1" x14ac:dyDescent="0.25">
      <c r="A41" s="79"/>
      <c r="B41" s="452">
        <v>13</v>
      </c>
      <c r="C41" s="453"/>
      <c r="D41" s="454"/>
      <c r="E41" s="455"/>
      <c r="F41" s="454"/>
      <c r="G41" s="455"/>
      <c r="H41" s="456"/>
      <c r="I41" s="457">
        <v>2.2589999999999999</v>
      </c>
      <c r="J41" s="457"/>
      <c r="K41" s="457"/>
      <c r="L41" s="458">
        <v>91.1</v>
      </c>
      <c r="M41" s="459"/>
      <c r="N41" s="460"/>
      <c r="O41" s="459">
        <v>8.9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95" customHeight="1" x14ac:dyDescent="0.25">
      <c r="A42" s="79"/>
      <c r="B42" s="452">
        <v>14</v>
      </c>
      <c r="C42" s="453"/>
      <c r="D42" s="454"/>
      <c r="E42" s="455"/>
      <c r="F42" s="454"/>
      <c r="G42" s="455"/>
      <c r="H42" s="456"/>
      <c r="I42" s="457">
        <v>2.27</v>
      </c>
      <c r="J42" s="457"/>
      <c r="K42" s="457"/>
      <c r="L42" s="458">
        <v>91.5</v>
      </c>
      <c r="M42" s="459"/>
      <c r="N42" s="460"/>
      <c r="O42" s="459">
        <v>8.5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95" customHeight="1" x14ac:dyDescent="0.25">
      <c r="A43" s="79"/>
      <c r="B43" s="452">
        <v>15</v>
      </c>
      <c r="C43" s="453"/>
      <c r="D43" s="454"/>
      <c r="E43" s="455"/>
      <c r="F43" s="454"/>
      <c r="G43" s="455"/>
      <c r="H43" s="456"/>
      <c r="I43" s="457">
        <v>2.258</v>
      </c>
      <c r="J43" s="457"/>
      <c r="K43" s="457"/>
      <c r="L43" s="458">
        <v>91</v>
      </c>
      <c r="M43" s="459"/>
      <c r="N43" s="460"/>
      <c r="O43" s="459">
        <v>9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95" customHeight="1" x14ac:dyDescent="0.25">
      <c r="A44" s="79"/>
      <c r="B44" s="452">
        <v>16</v>
      </c>
      <c r="C44" s="453"/>
      <c r="D44" s="454"/>
      <c r="E44" s="455"/>
      <c r="F44" s="454"/>
      <c r="G44" s="455"/>
      <c r="H44" s="456"/>
      <c r="I44" s="457">
        <v>2.2570000000000001</v>
      </c>
      <c r="J44" s="457"/>
      <c r="K44" s="457"/>
      <c r="L44" s="458">
        <v>91</v>
      </c>
      <c r="M44" s="459"/>
      <c r="N44" s="460"/>
      <c r="O44" s="459">
        <v>9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95" customHeight="1" x14ac:dyDescent="0.25">
      <c r="A45" s="79"/>
      <c r="B45" s="452">
        <v>17</v>
      </c>
      <c r="C45" s="453"/>
      <c r="D45" s="454"/>
      <c r="E45" s="455"/>
      <c r="F45" s="454"/>
      <c r="G45" s="455"/>
      <c r="H45" s="456"/>
      <c r="I45" s="457">
        <v>2.2879999999999998</v>
      </c>
      <c r="J45" s="457"/>
      <c r="K45" s="457"/>
      <c r="L45" s="458">
        <v>92.3</v>
      </c>
      <c r="M45" s="459"/>
      <c r="N45" s="460"/>
      <c r="O45" s="459">
        <v>7.7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95" customHeight="1" x14ac:dyDescent="0.25">
      <c r="A46" s="79"/>
      <c r="B46" s="452">
        <v>18</v>
      </c>
      <c r="C46" s="453"/>
      <c r="D46" s="454"/>
      <c r="E46" s="455"/>
      <c r="F46" s="454"/>
      <c r="G46" s="455"/>
      <c r="H46" s="456"/>
      <c r="I46" s="457">
        <v>2.2959999999999998</v>
      </c>
      <c r="J46" s="457"/>
      <c r="K46" s="457"/>
      <c r="L46" s="458">
        <v>92.6</v>
      </c>
      <c r="M46" s="459"/>
      <c r="N46" s="460"/>
      <c r="O46" s="459">
        <v>7.4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95" customHeight="1" x14ac:dyDescent="0.25">
      <c r="A47" s="79"/>
      <c r="B47" s="452">
        <v>19</v>
      </c>
      <c r="C47" s="453"/>
      <c r="D47" s="454"/>
      <c r="E47" s="455"/>
      <c r="F47" s="454"/>
      <c r="G47" s="455"/>
      <c r="H47" s="456"/>
      <c r="I47" s="457">
        <v>2.2829999999999999</v>
      </c>
      <c r="J47" s="457"/>
      <c r="K47" s="457"/>
      <c r="L47" s="458">
        <v>92.1</v>
      </c>
      <c r="M47" s="459"/>
      <c r="N47" s="460"/>
      <c r="O47" s="459">
        <v>7.9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95" customHeight="1" x14ac:dyDescent="0.25">
      <c r="A48" s="79"/>
      <c r="B48" s="452">
        <v>20</v>
      </c>
      <c r="C48" s="453"/>
      <c r="D48" s="454"/>
      <c r="E48" s="455"/>
      <c r="F48" s="454"/>
      <c r="G48" s="455"/>
      <c r="H48" s="456"/>
      <c r="I48" s="457">
        <v>2.2909999999999999</v>
      </c>
      <c r="J48" s="457"/>
      <c r="K48" s="457"/>
      <c r="L48" s="458">
        <v>92.4</v>
      </c>
      <c r="M48" s="459"/>
      <c r="N48" s="460"/>
      <c r="O48" s="459">
        <v>7.6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95" customHeight="1" x14ac:dyDescent="0.25">
      <c r="A49" s="79"/>
      <c r="B49" s="90"/>
      <c r="C49" s="89"/>
      <c r="D49" s="88"/>
      <c r="E49" s="87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95" customHeight="1" x14ac:dyDescent="0.25">
      <c r="A50" s="79"/>
      <c r="B50" s="90"/>
      <c r="C50" s="89"/>
      <c r="D50" s="88"/>
      <c r="E50" s="87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95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95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95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95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95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95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95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2.2799999999999998</v>
      </c>
      <c r="J59" s="562"/>
      <c r="K59" s="562"/>
      <c r="L59" s="555">
        <v>92.05</v>
      </c>
      <c r="M59" s="555"/>
      <c r="N59" s="555"/>
      <c r="O59" s="555">
        <v>7.95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D29:E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D33:E33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FB4A-40E8-4029-8061-D76623C57E95}">
  <sheetPr>
    <pageSetUpPr fitToPage="1"/>
  </sheetPr>
  <dimension ref="A1:AN72"/>
  <sheetViews>
    <sheetView topLeftCell="A55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ht="13.2" customHeight="1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796" t="s">
        <v>70</v>
      </c>
      <c r="V1" s="797"/>
      <c r="W1" s="797"/>
      <c r="X1" s="797"/>
      <c r="Y1" s="797"/>
      <c r="Z1" s="798"/>
    </row>
    <row r="2" spans="1:40" ht="13.2" customHeight="1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799"/>
      <c r="V2" s="800"/>
      <c r="W2" s="800"/>
      <c r="X2" s="800"/>
      <c r="Y2" s="800"/>
      <c r="Z2" s="801"/>
    </row>
    <row r="3" spans="1:40" ht="13.2" customHeight="1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799"/>
      <c r="V3" s="800"/>
      <c r="W3" s="800"/>
      <c r="X3" s="800"/>
      <c r="Y3" s="800"/>
      <c r="Z3" s="801"/>
    </row>
    <row r="4" spans="1:40" ht="13.2" customHeight="1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799"/>
      <c r="V4" s="800"/>
      <c r="W4" s="800"/>
      <c r="X4" s="800"/>
      <c r="Y4" s="800"/>
      <c r="Z4" s="801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16</v>
      </c>
      <c r="J5" s="865"/>
      <c r="K5" s="866"/>
      <c r="L5" s="897" t="s">
        <v>3</v>
      </c>
      <c r="M5" s="898"/>
      <c r="N5" s="898"/>
      <c r="O5" s="899"/>
      <c r="P5" s="891" t="s">
        <v>129</v>
      </c>
      <c r="Q5" s="892"/>
      <c r="R5" s="892"/>
      <c r="S5" s="892"/>
      <c r="T5" s="893"/>
      <c r="U5" s="799"/>
      <c r="V5" s="800"/>
      <c r="W5" s="800"/>
      <c r="X5" s="800"/>
      <c r="Y5" s="800"/>
      <c r="Z5" s="801"/>
    </row>
    <row r="6" spans="1:40" ht="13.2" customHeight="1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802"/>
      <c r="V6" s="803"/>
      <c r="W6" s="803"/>
      <c r="X6" s="803"/>
      <c r="Y6" s="803"/>
      <c r="Z6" s="804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13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129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231</v>
      </c>
      <c r="Q11" s="828"/>
      <c r="R11" s="828"/>
      <c r="S11" s="827" t="s">
        <v>17</v>
      </c>
      <c r="T11" s="827"/>
      <c r="U11" s="827"/>
      <c r="V11" s="827"/>
      <c r="W11" s="827"/>
      <c r="X11" s="827" t="s">
        <v>131</v>
      </c>
      <c r="Y11" s="827"/>
      <c r="Z11" s="903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20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130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129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827" t="s">
        <v>128</v>
      </c>
      <c r="T13" s="827"/>
      <c r="U13" s="827"/>
      <c r="V13" s="827"/>
      <c r="W13" s="827"/>
      <c r="X13" s="827"/>
      <c r="Y13" s="827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97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74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465" t="s">
        <v>86</v>
      </c>
      <c r="H15" s="465"/>
      <c r="I15" s="465"/>
      <c r="J15" s="465"/>
      <c r="K15" s="465"/>
      <c r="L15" s="465"/>
      <c r="M15" s="827" t="s">
        <v>32</v>
      </c>
      <c r="N15" s="827"/>
      <c r="O15" s="827"/>
      <c r="P15" s="827"/>
      <c r="Q15" s="827"/>
      <c r="R15" s="827"/>
      <c r="S15" s="827" t="s">
        <v>127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126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2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2.4870000000000001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834"/>
      <c r="E29" s="835"/>
      <c r="F29" s="834"/>
      <c r="G29" s="835"/>
      <c r="H29" s="857"/>
      <c r="I29" s="858">
        <v>2.2869999999999999</v>
      </c>
      <c r="J29" s="858"/>
      <c r="K29" s="858"/>
      <c r="L29" s="859">
        <v>92</v>
      </c>
      <c r="M29" s="825"/>
      <c r="N29" s="826"/>
      <c r="O29" s="825">
        <v>8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834"/>
      <c r="E30" s="835"/>
      <c r="F30" s="834"/>
      <c r="G30" s="835"/>
      <c r="H30" s="857"/>
      <c r="I30" s="858">
        <v>2.2650000000000001</v>
      </c>
      <c r="J30" s="858"/>
      <c r="K30" s="858"/>
      <c r="L30" s="859">
        <v>91.1</v>
      </c>
      <c r="M30" s="825"/>
      <c r="N30" s="826"/>
      <c r="O30" s="825">
        <v>8.9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834"/>
      <c r="E31" s="835"/>
      <c r="F31" s="834"/>
      <c r="G31" s="835"/>
      <c r="H31" s="857"/>
      <c r="I31" s="858">
        <v>2.3340000000000001</v>
      </c>
      <c r="J31" s="858"/>
      <c r="K31" s="858"/>
      <c r="L31" s="859">
        <v>93.8</v>
      </c>
      <c r="M31" s="825"/>
      <c r="N31" s="826"/>
      <c r="O31" s="825">
        <v>6.2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834"/>
      <c r="E32" s="835"/>
      <c r="F32" s="834"/>
      <c r="G32" s="835"/>
      <c r="H32" s="857"/>
      <c r="I32" s="858">
        <v>2.3029999999999999</v>
      </c>
      <c r="J32" s="858"/>
      <c r="K32" s="858"/>
      <c r="L32" s="859">
        <v>92.6</v>
      </c>
      <c r="M32" s="825"/>
      <c r="N32" s="826"/>
      <c r="O32" s="825">
        <v>7.4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834"/>
      <c r="E33" s="835"/>
      <c r="F33" s="834"/>
      <c r="G33" s="835"/>
      <c r="H33" s="857"/>
      <c r="I33" s="858">
        <v>2.34</v>
      </c>
      <c r="J33" s="858"/>
      <c r="K33" s="858"/>
      <c r="L33" s="859">
        <v>94.1</v>
      </c>
      <c r="M33" s="825"/>
      <c r="N33" s="826"/>
      <c r="O33" s="825">
        <v>5.9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834"/>
      <c r="E34" s="835"/>
      <c r="F34" s="834"/>
      <c r="G34" s="835"/>
      <c r="H34" s="857"/>
      <c r="I34" s="858">
        <v>2.2879999999999998</v>
      </c>
      <c r="J34" s="858"/>
      <c r="K34" s="858"/>
      <c r="L34" s="859">
        <v>92</v>
      </c>
      <c r="M34" s="825"/>
      <c r="N34" s="826"/>
      <c r="O34" s="825">
        <v>8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834"/>
      <c r="E35" s="835"/>
      <c r="F35" s="834"/>
      <c r="G35" s="835"/>
      <c r="H35" s="857"/>
      <c r="I35" s="858">
        <v>2.3010000000000002</v>
      </c>
      <c r="J35" s="858"/>
      <c r="K35" s="858"/>
      <c r="L35" s="859">
        <v>92.5</v>
      </c>
      <c r="M35" s="825"/>
      <c r="N35" s="826"/>
      <c r="O35" s="825">
        <v>7.5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163"/>
      <c r="C36" s="164"/>
      <c r="D36" s="165"/>
      <c r="E36" s="166"/>
      <c r="F36" s="165"/>
      <c r="G36" s="166"/>
      <c r="H36" s="167"/>
      <c r="I36" s="168"/>
      <c r="J36" s="168"/>
      <c r="K36" s="168"/>
      <c r="L36" s="169"/>
      <c r="M36" s="170"/>
      <c r="N36" s="171"/>
      <c r="O36" s="170"/>
      <c r="P36" s="170"/>
      <c r="Q36" s="171"/>
      <c r="R36" s="172"/>
      <c r="S36" s="172"/>
      <c r="T36" s="172"/>
      <c r="U36" s="172"/>
      <c r="V36" s="172"/>
      <c r="W36" s="172"/>
      <c r="X36" s="172"/>
      <c r="Y36" s="173"/>
      <c r="Z36" s="139"/>
    </row>
    <row r="37" spans="1:26" ht="16.95" customHeight="1" x14ac:dyDescent="0.25">
      <c r="A37" s="140"/>
      <c r="B37" s="163"/>
      <c r="C37" s="164"/>
      <c r="D37" s="165"/>
      <c r="E37" s="166"/>
      <c r="F37" s="165"/>
      <c r="G37" s="166"/>
      <c r="H37" s="167"/>
      <c r="I37" s="168"/>
      <c r="J37" s="168"/>
      <c r="K37" s="168"/>
      <c r="L37" s="169"/>
      <c r="M37" s="170"/>
      <c r="N37" s="171"/>
      <c r="O37" s="170"/>
      <c r="P37" s="170"/>
      <c r="Q37" s="171"/>
      <c r="R37" s="172"/>
      <c r="S37" s="172"/>
      <c r="T37" s="172"/>
      <c r="U37" s="172"/>
      <c r="V37" s="172"/>
      <c r="W37" s="172"/>
      <c r="X37" s="172"/>
      <c r="Y37" s="173"/>
      <c r="Z37" s="139"/>
    </row>
    <row r="38" spans="1:26" ht="16.95" customHeight="1" x14ac:dyDescent="0.25">
      <c r="A38" s="140"/>
      <c r="B38" s="163"/>
      <c r="C38" s="164"/>
      <c r="D38" s="165"/>
      <c r="E38" s="166"/>
      <c r="F38" s="165"/>
      <c r="G38" s="166"/>
      <c r="H38" s="167"/>
      <c r="I38" s="168"/>
      <c r="J38" s="168"/>
      <c r="K38" s="168"/>
      <c r="L38" s="169"/>
      <c r="M38" s="170"/>
      <c r="N38" s="171"/>
      <c r="O38" s="170"/>
      <c r="P38" s="170"/>
      <c r="Q38" s="171"/>
      <c r="R38" s="172"/>
      <c r="S38" s="172"/>
      <c r="T38" s="172"/>
      <c r="U38" s="172"/>
      <c r="V38" s="172"/>
      <c r="W38" s="172"/>
      <c r="X38" s="172"/>
      <c r="Y38" s="173"/>
      <c r="Z38" s="139"/>
    </row>
    <row r="39" spans="1:26" ht="16.95" customHeight="1" x14ac:dyDescent="0.25">
      <c r="A39" s="140"/>
      <c r="B39" s="163"/>
      <c r="C39" s="164"/>
      <c r="D39" s="165"/>
      <c r="E39" s="166"/>
      <c r="F39" s="165"/>
      <c r="G39" s="166"/>
      <c r="H39" s="167"/>
      <c r="I39" s="168"/>
      <c r="J39" s="168"/>
      <c r="K39" s="168"/>
      <c r="L39" s="169"/>
      <c r="M39" s="170"/>
      <c r="N39" s="171"/>
      <c r="O39" s="170"/>
      <c r="P39" s="170"/>
      <c r="Q39" s="171"/>
      <c r="R39" s="172"/>
      <c r="S39" s="172"/>
      <c r="T39" s="172"/>
      <c r="U39" s="172"/>
      <c r="V39" s="172"/>
      <c r="W39" s="172"/>
      <c r="X39" s="172"/>
      <c r="Y39" s="173"/>
      <c r="Z39" s="139"/>
    </row>
    <row r="40" spans="1:26" ht="16.95" customHeight="1" x14ac:dyDescent="0.25">
      <c r="A40" s="140"/>
      <c r="B40" s="163"/>
      <c r="C40" s="164"/>
      <c r="D40" s="165"/>
      <c r="E40" s="166"/>
      <c r="F40" s="165"/>
      <c r="G40" s="166"/>
      <c r="H40" s="167"/>
      <c r="I40" s="168"/>
      <c r="J40" s="168"/>
      <c r="K40" s="168"/>
      <c r="L40" s="169"/>
      <c r="M40" s="170"/>
      <c r="N40" s="171"/>
      <c r="O40" s="170"/>
      <c r="P40" s="170"/>
      <c r="Q40" s="171"/>
      <c r="R40" s="172"/>
      <c r="S40" s="172"/>
      <c r="T40" s="172"/>
      <c r="U40" s="172"/>
      <c r="V40" s="172"/>
      <c r="W40" s="172"/>
      <c r="X40" s="172"/>
      <c r="Y40" s="173"/>
      <c r="Z40" s="139"/>
    </row>
    <row r="41" spans="1:26" ht="16.95" customHeight="1" x14ac:dyDescent="0.25">
      <c r="A41" s="140"/>
      <c r="B41" s="163"/>
      <c r="C41" s="164"/>
      <c r="D41" s="165"/>
      <c r="E41" s="166"/>
      <c r="F41" s="165"/>
      <c r="G41" s="166"/>
      <c r="H41" s="167"/>
      <c r="I41" s="168"/>
      <c r="J41" s="168"/>
      <c r="K41" s="168"/>
      <c r="L41" s="169"/>
      <c r="M41" s="170"/>
      <c r="N41" s="171"/>
      <c r="O41" s="170"/>
      <c r="P41" s="170"/>
      <c r="Q41" s="171"/>
      <c r="R41" s="172"/>
      <c r="S41" s="172"/>
      <c r="T41" s="172"/>
      <c r="U41" s="172"/>
      <c r="V41" s="172"/>
      <c r="W41" s="172"/>
      <c r="X41" s="172"/>
      <c r="Y41" s="173"/>
      <c r="Z41" s="139"/>
    </row>
    <row r="42" spans="1:26" ht="16.95" customHeight="1" x14ac:dyDescent="0.25">
      <c r="A42" s="140"/>
      <c r="B42" s="163"/>
      <c r="C42" s="164"/>
      <c r="D42" s="165"/>
      <c r="E42" s="166"/>
      <c r="F42" s="165"/>
      <c r="G42" s="166"/>
      <c r="H42" s="167"/>
      <c r="I42" s="168"/>
      <c r="J42" s="168"/>
      <c r="K42" s="168"/>
      <c r="L42" s="169"/>
      <c r="M42" s="170"/>
      <c r="N42" s="171"/>
      <c r="O42" s="170"/>
      <c r="P42" s="170"/>
      <c r="Q42" s="171"/>
      <c r="R42" s="172"/>
      <c r="S42" s="172"/>
      <c r="T42" s="172"/>
      <c r="U42" s="172"/>
      <c r="V42" s="172"/>
      <c r="W42" s="172"/>
      <c r="X42" s="172"/>
      <c r="Y42" s="173"/>
      <c r="Z42" s="139"/>
    </row>
    <row r="43" spans="1:26" ht="16.95" customHeight="1" x14ac:dyDescent="0.25">
      <c r="A43" s="140"/>
      <c r="B43" s="163"/>
      <c r="C43" s="164"/>
      <c r="D43" s="165"/>
      <c r="E43" s="166"/>
      <c r="F43" s="165"/>
      <c r="G43" s="166"/>
      <c r="H43" s="167"/>
      <c r="I43" s="168"/>
      <c r="J43" s="168"/>
      <c r="K43" s="168"/>
      <c r="L43" s="169"/>
      <c r="M43" s="170"/>
      <c r="N43" s="171"/>
      <c r="O43" s="170"/>
      <c r="P43" s="170"/>
      <c r="Q43" s="171"/>
      <c r="R43" s="172"/>
      <c r="S43" s="172"/>
      <c r="T43" s="172"/>
      <c r="U43" s="172"/>
      <c r="V43" s="172"/>
      <c r="W43" s="172"/>
      <c r="X43" s="172"/>
      <c r="Y43" s="173"/>
      <c r="Z43" s="139"/>
    </row>
    <row r="44" spans="1:26" ht="16.95" customHeight="1" x14ac:dyDescent="0.25">
      <c r="A44" s="140"/>
      <c r="B44" s="163"/>
      <c r="C44" s="164"/>
      <c r="D44" s="165"/>
      <c r="E44" s="166"/>
      <c r="F44" s="165"/>
      <c r="G44" s="166"/>
      <c r="H44" s="167"/>
      <c r="I44" s="168"/>
      <c r="J44" s="168"/>
      <c r="K44" s="168"/>
      <c r="L44" s="169"/>
      <c r="M44" s="170"/>
      <c r="N44" s="171"/>
      <c r="O44" s="170"/>
      <c r="P44" s="170"/>
      <c r="Q44" s="171"/>
      <c r="R44" s="172"/>
      <c r="S44" s="172"/>
      <c r="T44" s="172"/>
      <c r="U44" s="172"/>
      <c r="V44" s="172"/>
      <c r="W44" s="172"/>
      <c r="X44" s="172"/>
      <c r="Y44" s="173"/>
      <c r="Z44" s="139"/>
    </row>
    <row r="45" spans="1:26" ht="16.95" customHeight="1" x14ac:dyDescent="0.25">
      <c r="A45" s="140"/>
      <c r="B45" s="163"/>
      <c r="C45" s="164"/>
      <c r="D45" s="165"/>
      <c r="E45" s="166"/>
      <c r="F45" s="165"/>
      <c r="G45" s="166"/>
      <c r="H45" s="167"/>
      <c r="I45" s="168"/>
      <c r="J45" s="168"/>
      <c r="K45" s="168"/>
      <c r="L45" s="169"/>
      <c r="M45" s="170"/>
      <c r="N45" s="171"/>
      <c r="O45" s="170"/>
      <c r="P45" s="170"/>
      <c r="Q45" s="171"/>
      <c r="R45" s="172"/>
      <c r="S45" s="172"/>
      <c r="T45" s="172"/>
      <c r="U45" s="172"/>
      <c r="V45" s="172"/>
      <c r="W45" s="172"/>
      <c r="X45" s="172"/>
      <c r="Y45" s="173"/>
      <c r="Z45" s="139"/>
    </row>
    <row r="46" spans="1:26" ht="16.95" customHeight="1" x14ac:dyDescent="0.25">
      <c r="A46" s="140"/>
      <c r="B46" s="163"/>
      <c r="C46" s="164"/>
      <c r="D46" s="165"/>
      <c r="E46" s="166"/>
      <c r="F46" s="165"/>
      <c r="G46" s="166"/>
      <c r="H46" s="167"/>
      <c r="I46" s="168"/>
      <c r="J46" s="168"/>
      <c r="K46" s="168"/>
      <c r="L46" s="169"/>
      <c r="M46" s="170"/>
      <c r="N46" s="171"/>
      <c r="O46" s="170"/>
      <c r="P46" s="170"/>
      <c r="Q46" s="171"/>
      <c r="R46" s="172"/>
      <c r="S46" s="172"/>
      <c r="T46" s="172"/>
      <c r="U46" s="172"/>
      <c r="V46" s="172"/>
      <c r="W46" s="172"/>
      <c r="X46" s="172"/>
      <c r="Y46" s="173"/>
      <c r="Z46" s="139"/>
    </row>
    <row r="47" spans="1:26" ht="16.95" customHeight="1" x14ac:dyDescent="0.25">
      <c r="A47" s="140"/>
      <c r="B47" s="163"/>
      <c r="C47" s="164"/>
      <c r="D47" s="165"/>
      <c r="E47" s="166"/>
      <c r="F47" s="165"/>
      <c r="G47" s="166"/>
      <c r="H47" s="167"/>
      <c r="I47" s="168"/>
      <c r="J47" s="168"/>
      <c r="K47" s="168"/>
      <c r="L47" s="169"/>
      <c r="M47" s="170"/>
      <c r="N47" s="171"/>
      <c r="O47" s="170"/>
      <c r="P47" s="170"/>
      <c r="Q47" s="171"/>
      <c r="R47" s="172"/>
      <c r="S47" s="172"/>
      <c r="T47" s="172"/>
      <c r="U47" s="172"/>
      <c r="V47" s="172"/>
      <c r="W47" s="172"/>
      <c r="X47" s="172"/>
      <c r="Y47" s="173"/>
      <c r="Z47" s="139"/>
    </row>
    <row r="48" spans="1:26" ht="16.95" customHeight="1" x14ac:dyDescent="0.25">
      <c r="A48" s="140"/>
      <c r="B48" s="163"/>
      <c r="C48" s="164"/>
      <c r="D48" s="165"/>
      <c r="E48" s="166"/>
      <c r="F48" s="165"/>
      <c r="G48" s="166"/>
      <c r="H48" s="167"/>
      <c r="I48" s="168"/>
      <c r="J48" s="168"/>
      <c r="K48" s="168"/>
      <c r="L48" s="169"/>
      <c r="M48" s="170"/>
      <c r="N48" s="171"/>
      <c r="O48" s="170"/>
      <c r="P48" s="170"/>
      <c r="Q48" s="171"/>
      <c r="R48" s="172"/>
      <c r="S48" s="172"/>
      <c r="T48" s="172"/>
      <c r="U48" s="172"/>
      <c r="V48" s="172"/>
      <c r="W48" s="172"/>
      <c r="X48" s="172"/>
      <c r="Y48" s="173"/>
      <c r="Z48" s="139"/>
    </row>
    <row r="49" spans="1:29" ht="16.95" customHeight="1" x14ac:dyDescent="0.25">
      <c r="A49" s="140"/>
      <c r="B49" s="163"/>
      <c r="C49" s="164"/>
      <c r="D49" s="165"/>
      <c r="E49" s="166"/>
      <c r="F49" s="165"/>
      <c r="G49" s="166"/>
      <c r="H49" s="167"/>
      <c r="I49" s="168"/>
      <c r="J49" s="168"/>
      <c r="K49" s="168"/>
      <c r="L49" s="169"/>
      <c r="M49" s="170"/>
      <c r="N49" s="171"/>
      <c r="O49" s="170"/>
      <c r="P49" s="170"/>
      <c r="Q49" s="171"/>
      <c r="R49" s="172"/>
      <c r="S49" s="172"/>
      <c r="T49" s="172"/>
      <c r="U49" s="172"/>
      <c r="V49" s="172"/>
      <c r="W49" s="172"/>
      <c r="X49" s="172"/>
      <c r="Y49" s="173"/>
      <c r="Z49" s="139"/>
    </row>
    <row r="50" spans="1:29" ht="16.95" customHeight="1" x14ac:dyDescent="0.25">
      <c r="A50" s="140"/>
      <c r="B50" s="163"/>
      <c r="C50" s="164"/>
      <c r="D50" s="165"/>
      <c r="E50" s="166"/>
      <c r="F50" s="165"/>
      <c r="G50" s="166"/>
      <c r="H50" s="167"/>
      <c r="I50" s="168"/>
      <c r="J50" s="168"/>
      <c r="K50" s="168"/>
      <c r="L50" s="169"/>
      <c r="M50" s="170"/>
      <c r="N50" s="171"/>
      <c r="O50" s="170"/>
      <c r="P50" s="170"/>
      <c r="Q50" s="171"/>
      <c r="R50" s="172"/>
      <c r="S50" s="172"/>
      <c r="T50" s="172"/>
      <c r="U50" s="172"/>
      <c r="V50" s="172"/>
      <c r="W50" s="172"/>
      <c r="X50" s="172"/>
      <c r="Y50" s="173"/>
      <c r="Z50" s="139"/>
    </row>
    <row r="51" spans="1:29" ht="16.95" customHeight="1" x14ac:dyDescent="0.25">
      <c r="A51" s="140"/>
      <c r="B51" s="163"/>
      <c r="C51" s="164"/>
      <c r="D51" s="165"/>
      <c r="E51" s="166"/>
      <c r="F51" s="165"/>
      <c r="G51" s="166"/>
      <c r="H51" s="167"/>
      <c r="I51" s="168"/>
      <c r="J51" s="168"/>
      <c r="K51" s="168"/>
      <c r="L51" s="169"/>
      <c r="M51" s="170"/>
      <c r="N51" s="171"/>
      <c r="O51" s="170"/>
      <c r="P51" s="170"/>
      <c r="Q51" s="171"/>
      <c r="R51" s="172"/>
      <c r="S51" s="172"/>
      <c r="T51" s="172"/>
      <c r="U51" s="172"/>
      <c r="V51" s="172"/>
      <c r="W51" s="172"/>
      <c r="X51" s="172"/>
      <c r="Y51" s="173"/>
      <c r="Z51" s="139"/>
    </row>
    <row r="52" spans="1:29" ht="16.95" customHeight="1" x14ac:dyDescent="0.25">
      <c r="A52" s="140"/>
      <c r="B52" s="163"/>
      <c r="C52" s="164"/>
      <c r="D52" s="165"/>
      <c r="E52" s="166"/>
      <c r="F52" s="165"/>
      <c r="G52" s="166"/>
      <c r="H52" s="167"/>
      <c r="I52" s="168"/>
      <c r="J52" s="168"/>
      <c r="K52" s="168"/>
      <c r="L52" s="169"/>
      <c r="M52" s="170"/>
      <c r="N52" s="171"/>
      <c r="O52" s="170"/>
      <c r="P52" s="170"/>
      <c r="Q52" s="171"/>
      <c r="R52" s="172"/>
      <c r="S52" s="172"/>
      <c r="T52" s="172"/>
      <c r="U52" s="172"/>
      <c r="V52" s="172"/>
      <c r="W52" s="172"/>
      <c r="X52" s="172"/>
      <c r="Y52" s="173"/>
      <c r="Z52" s="139"/>
    </row>
    <row r="53" spans="1:29" ht="16.95" customHeight="1" x14ac:dyDescent="0.25">
      <c r="A53" s="140"/>
      <c r="B53" s="163"/>
      <c r="C53" s="164"/>
      <c r="D53" s="165"/>
      <c r="E53" s="166"/>
      <c r="F53" s="165"/>
      <c r="G53" s="166"/>
      <c r="H53" s="167"/>
      <c r="I53" s="168"/>
      <c r="J53" s="168"/>
      <c r="K53" s="168"/>
      <c r="L53" s="169"/>
      <c r="M53" s="170"/>
      <c r="N53" s="171"/>
      <c r="O53" s="170"/>
      <c r="P53" s="170"/>
      <c r="Q53" s="171"/>
      <c r="R53" s="172"/>
      <c r="S53" s="172"/>
      <c r="T53" s="172"/>
      <c r="U53" s="172"/>
      <c r="V53" s="172"/>
      <c r="W53" s="172"/>
      <c r="X53" s="172"/>
      <c r="Y53" s="173"/>
      <c r="Z53" s="139"/>
    </row>
    <row r="54" spans="1:29" ht="16.95" customHeight="1" x14ac:dyDescent="0.25">
      <c r="A54" s="140"/>
      <c r="B54" s="163"/>
      <c r="C54" s="164"/>
      <c r="D54" s="165"/>
      <c r="E54" s="166"/>
      <c r="F54" s="165"/>
      <c r="G54" s="166"/>
      <c r="H54" s="167"/>
      <c r="I54" s="168"/>
      <c r="J54" s="168"/>
      <c r="K54" s="168"/>
      <c r="L54" s="169"/>
      <c r="M54" s="170"/>
      <c r="N54" s="171"/>
      <c r="O54" s="170"/>
      <c r="P54" s="170"/>
      <c r="Q54" s="171"/>
      <c r="R54" s="172"/>
      <c r="S54" s="172"/>
      <c r="T54" s="172"/>
      <c r="U54" s="172"/>
      <c r="V54" s="172"/>
      <c r="W54" s="172"/>
      <c r="X54" s="172"/>
      <c r="Y54" s="173"/>
      <c r="Z54" s="139"/>
    </row>
    <row r="55" spans="1:29" ht="16.95" customHeight="1" x14ac:dyDescent="0.25">
      <c r="A55" s="140"/>
      <c r="B55" s="163"/>
      <c r="C55" s="164"/>
      <c r="D55" s="165"/>
      <c r="E55" s="166"/>
      <c r="F55" s="165"/>
      <c r="G55" s="166"/>
      <c r="H55" s="167"/>
      <c r="I55" s="168"/>
      <c r="J55" s="168"/>
      <c r="K55" s="168"/>
      <c r="L55" s="169"/>
      <c r="M55" s="170"/>
      <c r="N55" s="171"/>
      <c r="O55" s="170"/>
      <c r="P55" s="170"/>
      <c r="Q55" s="171"/>
      <c r="R55" s="172"/>
      <c r="S55" s="172"/>
      <c r="T55" s="172"/>
      <c r="U55" s="172"/>
      <c r="V55" s="172"/>
      <c r="W55" s="172"/>
      <c r="X55" s="172"/>
      <c r="Y55" s="173"/>
      <c r="Z55" s="139"/>
    </row>
    <row r="56" spans="1:29" ht="16.95" customHeight="1" x14ac:dyDescent="0.25">
      <c r="A56" s="140"/>
      <c r="B56" s="163"/>
      <c r="C56" s="164"/>
      <c r="D56" s="165"/>
      <c r="E56" s="166"/>
      <c r="F56" s="165"/>
      <c r="G56" s="166"/>
      <c r="H56" s="167"/>
      <c r="I56" s="168"/>
      <c r="J56" s="168"/>
      <c r="K56" s="168"/>
      <c r="L56" s="169"/>
      <c r="M56" s="170"/>
      <c r="N56" s="171"/>
      <c r="O56" s="170"/>
      <c r="P56" s="170"/>
      <c r="Q56" s="171"/>
      <c r="R56" s="172"/>
      <c r="S56" s="172"/>
      <c r="T56" s="172"/>
      <c r="U56" s="172"/>
      <c r="V56" s="172"/>
      <c r="W56" s="172"/>
      <c r="X56" s="172"/>
      <c r="Y56" s="173"/>
      <c r="Z56" s="139"/>
    </row>
    <row r="57" spans="1:29" ht="16.95" customHeight="1" x14ac:dyDescent="0.25">
      <c r="A57" s="140"/>
      <c r="B57" s="163"/>
      <c r="C57" s="164"/>
      <c r="D57" s="165"/>
      <c r="E57" s="166"/>
      <c r="F57" s="165"/>
      <c r="G57" s="166"/>
      <c r="H57" s="167"/>
      <c r="I57" s="168"/>
      <c r="J57" s="168"/>
      <c r="K57" s="168"/>
      <c r="L57" s="169"/>
      <c r="M57" s="170"/>
      <c r="N57" s="171"/>
      <c r="O57" s="170"/>
      <c r="P57" s="170"/>
      <c r="Q57" s="171"/>
      <c r="R57" s="172"/>
      <c r="S57" s="172"/>
      <c r="T57" s="172"/>
      <c r="U57" s="172"/>
      <c r="V57" s="172"/>
      <c r="W57" s="172"/>
      <c r="X57" s="172"/>
      <c r="Y57" s="173"/>
      <c r="Z57" s="139"/>
    </row>
    <row r="58" spans="1:29" ht="17.25" customHeight="1" x14ac:dyDescent="0.25">
      <c r="A58" s="140"/>
      <c r="B58" s="854"/>
      <c r="C58" s="855"/>
      <c r="D58" s="846"/>
      <c r="E58" s="847"/>
      <c r="F58" s="846"/>
      <c r="G58" s="847"/>
      <c r="H58" s="848"/>
      <c r="I58" s="907"/>
      <c r="J58" s="907"/>
      <c r="K58" s="907"/>
      <c r="L58" s="853"/>
      <c r="M58" s="851"/>
      <c r="N58" s="852"/>
      <c r="O58" s="851"/>
      <c r="P58" s="851"/>
      <c r="Q58" s="852"/>
      <c r="R58" s="849"/>
      <c r="S58" s="849"/>
      <c r="T58" s="849"/>
      <c r="U58" s="849"/>
      <c r="V58" s="849"/>
      <c r="W58" s="849"/>
      <c r="X58" s="849"/>
      <c r="Y58" s="850"/>
      <c r="Z58" s="139"/>
    </row>
    <row r="59" spans="1:29" ht="16.5" customHeight="1" thickBot="1" x14ac:dyDescent="0.3">
      <c r="A59" s="140"/>
      <c r="B59" s="812" t="s">
        <v>58</v>
      </c>
      <c r="C59" s="813"/>
      <c r="D59" s="813"/>
      <c r="E59" s="813"/>
      <c r="F59" s="813"/>
      <c r="G59" s="813"/>
      <c r="H59" s="813"/>
      <c r="I59" s="860">
        <v>2.2999999999999998</v>
      </c>
      <c r="J59" s="860"/>
      <c r="K59" s="860"/>
      <c r="L59" s="824">
        <v>92.59</v>
      </c>
      <c r="M59" s="824"/>
      <c r="N59" s="824"/>
      <c r="O59" s="824">
        <v>7.41</v>
      </c>
      <c r="P59" s="824"/>
      <c r="Q59" s="824"/>
      <c r="R59" s="861"/>
      <c r="S59" s="861"/>
      <c r="T59" s="861"/>
      <c r="U59" s="861"/>
      <c r="V59" s="861"/>
      <c r="W59" s="861"/>
      <c r="X59" s="861"/>
      <c r="Y59" s="862"/>
      <c r="Z59" s="139"/>
    </row>
    <row r="60" spans="1:29" ht="25.5" customHeight="1" thickBot="1" x14ac:dyDescent="0.3">
      <c r="A60" s="140"/>
      <c r="B60" s="914" t="s">
        <v>59</v>
      </c>
      <c r="C60" s="915"/>
      <c r="D60" s="915"/>
      <c r="E60" s="915"/>
      <c r="F60" s="915"/>
      <c r="G60" s="915"/>
      <c r="H60" s="915"/>
      <c r="I60" s="809">
        <v>100</v>
      </c>
      <c r="J60" s="809"/>
      <c r="K60" s="809"/>
      <c r="L60" s="810"/>
      <c r="M60" s="810"/>
      <c r="N60" s="810"/>
      <c r="O60" s="810"/>
      <c r="P60" s="810"/>
      <c r="Q60" s="810"/>
      <c r="R60" s="810"/>
      <c r="S60" s="810"/>
      <c r="T60" s="810"/>
      <c r="U60" s="810"/>
      <c r="V60" s="810"/>
      <c r="W60" s="810"/>
      <c r="X60" s="810"/>
      <c r="Y60" s="811"/>
      <c r="Z60" s="139"/>
    </row>
    <row r="61" spans="1:29" ht="15" customHeight="1" x14ac:dyDescent="0.25">
      <c r="A61" s="138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6"/>
    </row>
    <row r="62" spans="1:29" ht="16.5" customHeight="1" x14ac:dyDescent="0.25">
      <c r="S62" s="135"/>
      <c r="T62" s="135"/>
      <c r="U62" s="135"/>
    </row>
    <row r="63" spans="1:29" ht="15.6" customHeight="1" x14ac:dyDescent="0.25">
      <c r="A63" s="134" t="s">
        <v>60</v>
      </c>
      <c r="B63" s="133" t="s">
        <v>61</v>
      </c>
      <c r="C63" s="132"/>
      <c r="D63" s="132"/>
      <c r="E63" s="132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0"/>
      <c r="V63" s="129"/>
      <c r="W63" s="129"/>
      <c r="X63" s="129"/>
      <c r="Y63" s="129"/>
      <c r="Z63" s="128"/>
      <c r="AA63" s="114"/>
      <c r="AB63" s="114"/>
      <c r="AC63" s="114"/>
    </row>
    <row r="64" spans="1:29" ht="26.4" customHeight="1" x14ac:dyDescent="0.25">
      <c r="A64" s="836" t="s">
        <v>62</v>
      </c>
      <c r="B64" s="837"/>
      <c r="C64" s="837"/>
      <c r="D64" s="837"/>
      <c r="E64" s="837"/>
      <c r="F64" s="837"/>
      <c r="G64" s="837"/>
      <c r="H64" s="837"/>
      <c r="I64" s="837"/>
      <c r="J64" s="837"/>
      <c r="K64" s="837"/>
      <c r="L64" s="837"/>
      <c r="M64" s="837"/>
      <c r="N64" s="837"/>
      <c r="O64" s="837"/>
      <c r="P64" s="837"/>
      <c r="Q64" s="838"/>
      <c r="R64" s="867" t="s">
        <v>63</v>
      </c>
      <c r="S64" s="868"/>
      <c r="T64" s="869"/>
      <c r="U64" s="805" t="s">
        <v>73</v>
      </c>
      <c r="V64" s="806"/>
      <c r="W64" s="806"/>
      <c r="X64" s="807"/>
      <c r="Y64" s="807"/>
      <c r="Z64" s="808"/>
      <c r="AA64" s="114"/>
      <c r="AB64" s="114"/>
      <c r="AC64" s="114"/>
    </row>
    <row r="65" spans="1:29" ht="15.6" customHeight="1" x14ac:dyDescent="0.25">
      <c r="A65" s="870" t="s">
        <v>64</v>
      </c>
      <c r="B65" s="871"/>
      <c r="C65" s="871"/>
      <c r="D65" s="871"/>
      <c r="E65" s="871"/>
      <c r="F65" s="871"/>
      <c r="G65" s="871"/>
      <c r="H65" s="871"/>
      <c r="I65" s="871"/>
      <c r="J65" s="871"/>
      <c r="K65" s="871"/>
      <c r="L65" s="871"/>
      <c r="M65" s="871"/>
      <c r="N65" s="871"/>
      <c r="O65" s="871"/>
      <c r="P65" s="871"/>
      <c r="Q65" s="872"/>
      <c r="R65" s="867" t="s">
        <v>65</v>
      </c>
      <c r="S65" s="868"/>
      <c r="T65" s="869"/>
      <c r="U65" s="784" t="s">
        <v>66</v>
      </c>
      <c r="V65" s="785"/>
      <c r="W65" s="785"/>
      <c r="X65" s="786"/>
      <c r="Y65" s="786"/>
      <c r="Z65" s="787"/>
      <c r="AA65" s="114"/>
      <c r="AB65" s="114"/>
      <c r="AC65" s="114"/>
    </row>
    <row r="66" spans="1:29" ht="15.6" customHeight="1" x14ac:dyDescent="0.25">
      <c r="A66" s="873"/>
      <c r="B66" s="874"/>
      <c r="C66" s="874"/>
      <c r="D66" s="874"/>
      <c r="E66" s="874"/>
      <c r="F66" s="874"/>
      <c r="G66" s="874"/>
      <c r="H66" s="874"/>
      <c r="I66" s="874"/>
      <c r="J66" s="874"/>
      <c r="K66" s="874"/>
      <c r="L66" s="874"/>
      <c r="M66" s="874"/>
      <c r="N66" s="874"/>
      <c r="O66" s="874"/>
      <c r="P66" s="874"/>
      <c r="Q66" s="875"/>
      <c r="R66" s="867"/>
      <c r="S66" s="868"/>
      <c r="T66" s="869"/>
      <c r="U66" s="788"/>
      <c r="V66" s="789"/>
      <c r="W66" s="789"/>
      <c r="X66" s="790"/>
      <c r="Y66" s="790"/>
      <c r="Z66" s="791"/>
      <c r="AA66" s="114"/>
      <c r="AB66" s="114"/>
      <c r="AC66" s="114"/>
    </row>
    <row r="67" spans="1:29" ht="15.6" customHeight="1" x14ac:dyDescent="0.25">
      <c r="A67" s="127" t="s">
        <v>67</v>
      </c>
      <c r="B67" s="126" t="s">
        <v>68</v>
      </c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25"/>
      <c r="R67" s="867"/>
      <c r="S67" s="868"/>
      <c r="T67" s="869"/>
      <c r="U67" s="792"/>
      <c r="V67" s="793"/>
      <c r="W67" s="793"/>
      <c r="X67" s="794"/>
      <c r="Y67" s="794"/>
      <c r="Z67" s="795"/>
      <c r="AA67" s="114"/>
      <c r="AB67" s="114"/>
      <c r="AC67" s="114"/>
    </row>
    <row r="68" spans="1:29" ht="15.6" customHeight="1" x14ac:dyDescent="0.25">
      <c r="A68" s="908"/>
      <c r="B68" s="909"/>
      <c r="C68" s="909"/>
      <c r="D68" s="909"/>
      <c r="E68" s="909"/>
      <c r="F68" s="909"/>
      <c r="G68" s="909"/>
      <c r="H68" s="909"/>
      <c r="I68" s="909"/>
      <c r="J68" s="909"/>
      <c r="K68" s="909"/>
      <c r="L68" s="909"/>
      <c r="M68" s="909"/>
      <c r="N68" s="909"/>
      <c r="O68" s="909"/>
      <c r="P68" s="909"/>
      <c r="Q68" s="910"/>
      <c r="R68" s="867" t="s">
        <v>69</v>
      </c>
      <c r="S68" s="868"/>
      <c r="T68" s="869"/>
      <c r="U68" s="124"/>
      <c r="V68" s="123"/>
      <c r="W68" s="123"/>
      <c r="X68" s="123"/>
      <c r="Y68" s="123"/>
      <c r="Z68" s="122"/>
      <c r="AA68" s="114"/>
      <c r="AB68" s="114"/>
      <c r="AC68" s="114"/>
    </row>
    <row r="69" spans="1:29" ht="15.6" customHeight="1" x14ac:dyDescent="0.25">
      <c r="A69" s="908"/>
      <c r="B69" s="909"/>
      <c r="C69" s="909"/>
      <c r="D69" s="909"/>
      <c r="E69" s="909"/>
      <c r="F69" s="909"/>
      <c r="G69" s="909"/>
      <c r="H69" s="909"/>
      <c r="I69" s="909"/>
      <c r="J69" s="909"/>
      <c r="K69" s="909"/>
      <c r="L69" s="909"/>
      <c r="M69" s="909"/>
      <c r="N69" s="909"/>
      <c r="O69" s="909"/>
      <c r="P69" s="909"/>
      <c r="Q69" s="910"/>
      <c r="R69" s="867"/>
      <c r="S69" s="868"/>
      <c r="T69" s="869"/>
      <c r="U69" s="121"/>
      <c r="V69" s="789"/>
      <c r="W69" s="789"/>
      <c r="X69" s="789"/>
      <c r="Y69" s="789"/>
      <c r="Z69" s="120"/>
      <c r="AA69" s="114"/>
      <c r="AB69" s="114"/>
      <c r="AC69" s="114"/>
    </row>
    <row r="70" spans="1:29" ht="15.6" customHeight="1" x14ac:dyDescent="0.25">
      <c r="A70" s="908"/>
      <c r="B70" s="909"/>
      <c r="C70" s="909"/>
      <c r="D70" s="909"/>
      <c r="E70" s="909"/>
      <c r="F70" s="909"/>
      <c r="G70" s="909"/>
      <c r="H70" s="909"/>
      <c r="I70" s="909"/>
      <c r="J70" s="909"/>
      <c r="K70" s="909"/>
      <c r="L70" s="909"/>
      <c r="M70" s="909"/>
      <c r="N70" s="909"/>
      <c r="O70" s="909"/>
      <c r="P70" s="909"/>
      <c r="Q70" s="910"/>
      <c r="R70" s="867"/>
      <c r="S70" s="868"/>
      <c r="T70" s="869"/>
      <c r="U70" s="121"/>
      <c r="V70" s="789"/>
      <c r="W70" s="789"/>
      <c r="X70" s="789"/>
      <c r="Y70" s="789"/>
      <c r="Z70" s="120"/>
      <c r="AA70" s="114"/>
      <c r="AB70" s="114"/>
      <c r="AC70" s="114"/>
    </row>
    <row r="71" spans="1:29" ht="15.6" customHeight="1" x14ac:dyDescent="0.25">
      <c r="A71" s="911"/>
      <c r="B71" s="912"/>
      <c r="C71" s="912"/>
      <c r="D71" s="912"/>
      <c r="E71" s="912"/>
      <c r="F71" s="912"/>
      <c r="G71" s="912"/>
      <c r="H71" s="912"/>
      <c r="I71" s="912"/>
      <c r="J71" s="912"/>
      <c r="K71" s="912"/>
      <c r="L71" s="912"/>
      <c r="M71" s="912"/>
      <c r="N71" s="912"/>
      <c r="O71" s="912"/>
      <c r="P71" s="912"/>
      <c r="Q71" s="913"/>
      <c r="R71" s="904"/>
      <c r="S71" s="905"/>
      <c r="T71" s="906"/>
      <c r="U71" s="119"/>
      <c r="V71" s="118"/>
      <c r="W71" s="118"/>
      <c r="X71" s="118"/>
      <c r="Y71" s="118"/>
      <c r="Z71" s="117"/>
      <c r="AA71" s="114"/>
      <c r="AB71" s="114"/>
      <c r="AC71" s="114"/>
    </row>
    <row r="72" spans="1:29" ht="16.5" customHeight="1" x14ac:dyDescent="0.25">
      <c r="R72" s="116"/>
      <c r="S72" s="116"/>
      <c r="T72" s="116"/>
      <c r="U72" s="115"/>
      <c r="V72" s="115"/>
      <c r="W72" s="115"/>
      <c r="X72" s="115"/>
      <c r="Y72" s="115"/>
      <c r="Z72" s="115"/>
      <c r="AA72" s="114"/>
      <c r="AB72" s="114"/>
      <c r="AC72" s="114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O32:Q32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G11:L11"/>
    <mergeCell ref="B12:F12"/>
    <mergeCell ref="G12:L12"/>
    <mergeCell ref="B11:F11"/>
    <mergeCell ref="X11:Z11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D29:E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D33:E33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2BDE-4AF4-4DE9-AABC-52F4147DF5AC}">
  <sheetPr>
    <pageSetUpPr fitToPage="1"/>
  </sheetPr>
  <dimension ref="A1:AN65"/>
  <sheetViews>
    <sheetView workbookViewId="0">
      <selection activeCell="G15" sqref="G15:L15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93</v>
      </c>
      <c r="V1" s="503"/>
      <c r="W1" s="503"/>
      <c r="X1" s="503"/>
      <c r="Y1" s="503"/>
      <c r="Z1" s="504"/>
    </row>
    <row r="2" spans="1:40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15</v>
      </c>
      <c r="J5" s="468"/>
      <c r="K5" s="469"/>
      <c r="L5" s="514" t="s">
        <v>3</v>
      </c>
      <c r="M5" s="515"/>
      <c r="N5" s="515"/>
      <c r="O5" s="516"/>
      <c r="P5" s="499" t="s">
        <v>125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90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124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99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94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124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774" t="s">
        <v>120</v>
      </c>
      <c r="T13" s="774"/>
      <c r="U13" s="774"/>
      <c r="V13" s="774"/>
      <c r="W13" s="774"/>
      <c r="X13" s="774"/>
      <c r="Y13" s="774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86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123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95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95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95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2.3119999999999998</v>
      </c>
      <c r="J29" s="457"/>
      <c r="K29" s="457"/>
      <c r="L29" s="458">
        <v>93.2</v>
      </c>
      <c r="M29" s="459"/>
      <c r="N29" s="460"/>
      <c r="O29" s="459">
        <v>6.8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95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2.3330000000000002</v>
      </c>
      <c r="J30" s="457"/>
      <c r="K30" s="457"/>
      <c r="L30" s="458">
        <v>94.1</v>
      </c>
      <c r="M30" s="459"/>
      <c r="N30" s="460"/>
      <c r="O30" s="459">
        <v>5.9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95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2.2869999999999999</v>
      </c>
      <c r="J31" s="457"/>
      <c r="K31" s="457"/>
      <c r="L31" s="458">
        <v>92.2</v>
      </c>
      <c r="M31" s="459"/>
      <c r="N31" s="460"/>
      <c r="O31" s="459">
        <v>7.8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95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2.302</v>
      </c>
      <c r="J32" s="457"/>
      <c r="K32" s="457"/>
      <c r="L32" s="458">
        <v>92.8</v>
      </c>
      <c r="M32" s="459"/>
      <c r="N32" s="460"/>
      <c r="O32" s="459">
        <v>7.2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95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2.278</v>
      </c>
      <c r="J33" s="457"/>
      <c r="K33" s="457"/>
      <c r="L33" s="458">
        <v>91.9</v>
      </c>
      <c r="M33" s="459"/>
      <c r="N33" s="460"/>
      <c r="O33" s="459">
        <v>8.1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95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2.3109999999999999</v>
      </c>
      <c r="J34" s="457"/>
      <c r="K34" s="457"/>
      <c r="L34" s="458">
        <v>93.2</v>
      </c>
      <c r="M34" s="459"/>
      <c r="N34" s="460"/>
      <c r="O34" s="459">
        <v>6.8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95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2.2949999999999999</v>
      </c>
      <c r="J35" s="457"/>
      <c r="K35" s="457"/>
      <c r="L35" s="458">
        <v>92.5</v>
      </c>
      <c r="M35" s="459"/>
      <c r="N35" s="460"/>
      <c r="O35" s="459">
        <v>7.5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95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2.3050000000000002</v>
      </c>
      <c r="J36" s="457"/>
      <c r="K36" s="457"/>
      <c r="L36" s="458">
        <v>92.9</v>
      </c>
      <c r="M36" s="459"/>
      <c r="N36" s="460"/>
      <c r="O36" s="459">
        <v>7.1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95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2.3239999999999998</v>
      </c>
      <c r="J37" s="457"/>
      <c r="K37" s="457"/>
      <c r="L37" s="458">
        <v>93.7</v>
      </c>
      <c r="M37" s="459"/>
      <c r="N37" s="460"/>
      <c r="O37" s="459">
        <v>6.3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95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2.2999999999999998</v>
      </c>
      <c r="J38" s="457"/>
      <c r="K38" s="457"/>
      <c r="L38" s="458">
        <v>92.7</v>
      </c>
      <c r="M38" s="459"/>
      <c r="N38" s="460"/>
      <c r="O38" s="459">
        <v>7.3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95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2.3079999999999998</v>
      </c>
      <c r="J39" s="457"/>
      <c r="K39" s="457"/>
      <c r="L39" s="458">
        <v>93.1</v>
      </c>
      <c r="M39" s="459"/>
      <c r="N39" s="460"/>
      <c r="O39" s="459">
        <v>6.9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95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2.286</v>
      </c>
      <c r="J40" s="457"/>
      <c r="K40" s="457"/>
      <c r="L40" s="458">
        <v>92.2</v>
      </c>
      <c r="M40" s="459"/>
      <c r="N40" s="460"/>
      <c r="O40" s="459">
        <v>7.8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95" customHeight="1" x14ac:dyDescent="0.25">
      <c r="A41" s="79"/>
      <c r="B41" s="452">
        <v>13</v>
      </c>
      <c r="C41" s="453"/>
      <c r="D41" s="454"/>
      <c r="E41" s="455"/>
      <c r="F41" s="454"/>
      <c r="G41" s="455"/>
      <c r="H41" s="456"/>
      <c r="I41" s="457">
        <v>2.3069999999999999</v>
      </c>
      <c r="J41" s="457"/>
      <c r="K41" s="457"/>
      <c r="L41" s="458">
        <v>93</v>
      </c>
      <c r="M41" s="459"/>
      <c r="N41" s="460"/>
      <c r="O41" s="459">
        <v>7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95" customHeight="1" x14ac:dyDescent="0.25">
      <c r="A42" s="79"/>
      <c r="B42" s="452">
        <v>14</v>
      </c>
      <c r="C42" s="453"/>
      <c r="D42" s="454"/>
      <c r="E42" s="455"/>
      <c r="F42" s="454"/>
      <c r="G42" s="455"/>
      <c r="H42" s="456"/>
      <c r="I42" s="457">
        <v>2.3380000000000001</v>
      </c>
      <c r="J42" s="457"/>
      <c r="K42" s="457"/>
      <c r="L42" s="458">
        <v>94.3</v>
      </c>
      <c r="M42" s="459"/>
      <c r="N42" s="460"/>
      <c r="O42" s="459">
        <v>5.7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95" customHeight="1" x14ac:dyDescent="0.25">
      <c r="A43" s="79"/>
      <c r="B43" s="452">
        <v>15</v>
      </c>
      <c r="C43" s="453"/>
      <c r="D43" s="454"/>
      <c r="E43" s="455"/>
      <c r="F43" s="454"/>
      <c r="G43" s="455"/>
      <c r="H43" s="456"/>
      <c r="I43" s="457">
        <v>2.31</v>
      </c>
      <c r="J43" s="457"/>
      <c r="K43" s="457"/>
      <c r="L43" s="458">
        <v>93.1</v>
      </c>
      <c r="M43" s="459"/>
      <c r="N43" s="460"/>
      <c r="O43" s="459">
        <v>6.9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95" customHeight="1" x14ac:dyDescent="0.25">
      <c r="A44" s="79"/>
      <c r="B44" s="452">
        <v>16</v>
      </c>
      <c r="C44" s="453"/>
      <c r="D44" s="454"/>
      <c r="E44" s="455"/>
      <c r="F44" s="454"/>
      <c r="G44" s="455"/>
      <c r="H44" s="456"/>
      <c r="I44" s="457">
        <v>2.2730000000000001</v>
      </c>
      <c r="J44" s="457"/>
      <c r="K44" s="457"/>
      <c r="L44" s="458">
        <v>91.7</v>
      </c>
      <c r="M44" s="459"/>
      <c r="N44" s="460"/>
      <c r="O44" s="459">
        <v>8.3000000000000007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95" customHeight="1" x14ac:dyDescent="0.25">
      <c r="A45" s="79"/>
      <c r="B45" s="452">
        <v>17</v>
      </c>
      <c r="C45" s="453"/>
      <c r="D45" s="454"/>
      <c r="E45" s="455"/>
      <c r="F45" s="454"/>
      <c r="G45" s="455"/>
      <c r="H45" s="456"/>
      <c r="I45" s="457">
        <v>2.3159999999999998</v>
      </c>
      <c r="J45" s="457"/>
      <c r="K45" s="457"/>
      <c r="L45" s="458">
        <v>93.4</v>
      </c>
      <c r="M45" s="459"/>
      <c r="N45" s="460"/>
      <c r="O45" s="459">
        <v>6.6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95" customHeight="1" x14ac:dyDescent="0.25">
      <c r="A46" s="79"/>
      <c r="B46" s="452">
        <v>18</v>
      </c>
      <c r="C46" s="453"/>
      <c r="D46" s="454"/>
      <c r="E46" s="455"/>
      <c r="F46" s="454"/>
      <c r="G46" s="455"/>
      <c r="H46" s="456"/>
      <c r="I46" s="457">
        <v>2.3220000000000001</v>
      </c>
      <c r="J46" s="457"/>
      <c r="K46" s="457"/>
      <c r="L46" s="458">
        <v>93.6</v>
      </c>
      <c r="M46" s="459"/>
      <c r="N46" s="460"/>
      <c r="O46" s="459">
        <v>6.4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95" customHeight="1" x14ac:dyDescent="0.25">
      <c r="A47" s="79"/>
      <c r="B47" s="452">
        <v>19</v>
      </c>
      <c r="C47" s="453"/>
      <c r="D47" s="454"/>
      <c r="E47" s="455"/>
      <c r="F47" s="454"/>
      <c r="G47" s="455"/>
      <c r="H47" s="456"/>
      <c r="I47" s="457">
        <v>2.3010000000000002</v>
      </c>
      <c r="J47" s="457"/>
      <c r="K47" s="457"/>
      <c r="L47" s="458">
        <v>92.8</v>
      </c>
      <c r="M47" s="459"/>
      <c r="N47" s="460"/>
      <c r="O47" s="459">
        <v>7.2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95" customHeight="1" x14ac:dyDescent="0.25">
      <c r="A48" s="79"/>
      <c r="B48" s="452">
        <v>20</v>
      </c>
      <c r="C48" s="453"/>
      <c r="D48" s="454"/>
      <c r="E48" s="455"/>
      <c r="F48" s="454"/>
      <c r="G48" s="455"/>
      <c r="H48" s="456"/>
      <c r="I48" s="457">
        <v>2.327</v>
      </c>
      <c r="J48" s="457"/>
      <c r="K48" s="457"/>
      <c r="L48" s="458">
        <v>93.8</v>
      </c>
      <c r="M48" s="459"/>
      <c r="N48" s="460"/>
      <c r="O48" s="459">
        <v>6.2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95" customHeight="1" x14ac:dyDescent="0.25">
      <c r="A49" s="79"/>
      <c r="B49" s="452">
        <v>21</v>
      </c>
      <c r="C49" s="453"/>
      <c r="D49" s="454"/>
      <c r="E49" s="455"/>
      <c r="F49" s="454"/>
      <c r="G49" s="455"/>
      <c r="H49" s="456"/>
      <c r="I49" s="457">
        <v>2.2799999999999998</v>
      </c>
      <c r="J49" s="457"/>
      <c r="K49" s="457"/>
      <c r="L49" s="458">
        <v>91.9</v>
      </c>
      <c r="M49" s="459"/>
      <c r="N49" s="460"/>
      <c r="O49" s="459">
        <v>8.1</v>
      </c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6.95" customHeight="1" x14ac:dyDescent="0.25">
      <c r="A50" s="79"/>
      <c r="B50" s="452">
        <v>22</v>
      </c>
      <c r="C50" s="453"/>
      <c r="D50" s="454"/>
      <c r="E50" s="455"/>
      <c r="F50" s="454"/>
      <c r="G50" s="455"/>
      <c r="H50" s="456"/>
      <c r="I50" s="457">
        <v>2.3199999999999998</v>
      </c>
      <c r="J50" s="457"/>
      <c r="K50" s="457"/>
      <c r="L50" s="458">
        <v>93.5</v>
      </c>
      <c r="M50" s="459"/>
      <c r="N50" s="460"/>
      <c r="O50" s="459">
        <v>6.5</v>
      </c>
      <c r="P50" s="459"/>
      <c r="Q50" s="460"/>
      <c r="R50" s="592"/>
      <c r="S50" s="592"/>
      <c r="T50" s="592"/>
      <c r="U50" s="592"/>
      <c r="V50" s="592"/>
      <c r="W50" s="592"/>
      <c r="X50" s="592"/>
      <c r="Y50" s="593"/>
      <c r="Z50" s="78"/>
    </row>
    <row r="51" spans="1:29" ht="17.25" customHeight="1" x14ac:dyDescent="0.25">
      <c r="A51" s="79"/>
      <c r="B51" s="563"/>
      <c r="C51" s="564"/>
      <c r="D51" s="522"/>
      <c r="E51" s="523"/>
      <c r="F51" s="522"/>
      <c r="G51" s="523"/>
      <c r="H51" s="524"/>
      <c r="I51" s="521"/>
      <c r="J51" s="521"/>
      <c r="K51" s="521"/>
      <c r="L51" s="529"/>
      <c r="M51" s="527"/>
      <c r="N51" s="528"/>
      <c r="O51" s="527"/>
      <c r="P51" s="527"/>
      <c r="Q51" s="528"/>
      <c r="R51" s="525"/>
      <c r="S51" s="525"/>
      <c r="T51" s="525"/>
      <c r="U51" s="525"/>
      <c r="V51" s="525"/>
      <c r="W51" s="525"/>
      <c r="X51" s="525"/>
      <c r="Y51" s="526"/>
      <c r="Z51" s="78"/>
    </row>
    <row r="52" spans="1:29" ht="16.5" customHeight="1" thickBot="1" x14ac:dyDescent="0.3">
      <c r="A52" s="79"/>
      <c r="B52" s="568" t="s">
        <v>58</v>
      </c>
      <c r="C52" s="569"/>
      <c r="D52" s="569"/>
      <c r="E52" s="569"/>
      <c r="F52" s="569"/>
      <c r="G52" s="569"/>
      <c r="H52" s="569"/>
      <c r="I52" s="562">
        <v>2.31</v>
      </c>
      <c r="J52" s="562"/>
      <c r="K52" s="562"/>
      <c r="L52" s="555">
        <v>92.98</v>
      </c>
      <c r="M52" s="555"/>
      <c r="N52" s="555"/>
      <c r="O52" s="555">
        <v>7.02</v>
      </c>
      <c r="P52" s="555"/>
      <c r="Q52" s="555"/>
      <c r="R52" s="579"/>
      <c r="S52" s="579"/>
      <c r="T52" s="579"/>
      <c r="U52" s="579"/>
      <c r="V52" s="579"/>
      <c r="W52" s="579"/>
      <c r="X52" s="579"/>
      <c r="Y52" s="580"/>
      <c r="Z52" s="78"/>
    </row>
    <row r="53" spans="1:29" ht="25.5" customHeight="1" thickBot="1" x14ac:dyDescent="0.3">
      <c r="A53" s="79"/>
      <c r="B53" s="553" t="s">
        <v>59</v>
      </c>
      <c r="C53" s="554"/>
      <c r="D53" s="554"/>
      <c r="E53" s="554"/>
      <c r="F53" s="554"/>
      <c r="G53" s="554"/>
      <c r="H53" s="554"/>
      <c r="I53" s="565">
        <v>100</v>
      </c>
      <c r="J53" s="565"/>
      <c r="K53" s="565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566"/>
      <c r="X53" s="566"/>
      <c r="Y53" s="567"/>
      <c r="Z53" s="78"/>
    </row>
    <row r="54" spans="1:29" ht="15" customHeight="1" x14ac:dyDescent="0.25">
      <c r="A54" s="77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5"/>
    </row>
    <row r="55" spans="1:29" ht="16.5" customHeight="1" x14ac:dyDescent="0.25">
      <c r="S55" s="74"/>
      <c r="T55" s="74"/>
      <c r="U55" s="74"/>
    </row>
    <row r="56" spans="1:29" ht="15.6" customHeight="1" x14ac:dyDescent="0.25">
      <c r="A56" s="73" t="s">
        <v>60</v>
      </c>
      <c r="B56" s="72" t="s">
        <v>61</v>
      </c>
      <c r="C56" s="71"/>
      <c r="D56" s="71"/>
      <c r="E56" s="71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U56" s="69"/>
      <c r="V56" s="68"/>
      <c r="W56" s="68"/>
      <c r="X56" s="68"/>
      <c r="Y56" s="68"/>
      <c r="Z56" s="67"/>
      <c r="AA56" s="53"/>
      <c r="AB56" s="53"/>
      <c r="AC56" s="53"/>
    </row>
    <row r="57" spans="1:29" ht="26.4" customHeight="1" x14ac:dyDescent="0.25">
      <c r="A57" s="559" t="s">
        <v>62</v>
      </c>
      <c r="B57" s="560"/>
      <c r="C57" s="560"/>
      <c r="D57" s="560"/>
      <c r="E57" s="560"/>
      <c r="F57" s="560"/>
      <c r="G57" s="560"/>
      <c r="H57" s="560"/>
      <c r="I57" s="560"/>
      <c r="J57" s="560"/>
      <c r="K57" s="560"/>
      <c r="L57" s="560"/>
      <c r="M57" s="560"/>
      <c r="N57" s="560"/>
      <c r="O57" s="560"/>
      <c r="P57" s="560"/>
      <c r="Q57" s="561"/>
      <c r="R57" s="470" t="s">
        <v>63</v>
      </c>
      <c r="S57" s="471"/>
      <c r="T57" s="472"/>
      <c r="U57" s="530" t="s">
        <v>82</v>
      </c>
      <c r="V57" s="531"/>
      <c r="W57" s="531"/>
      <c r="X57" s="532"/>
      <c r="Y57" s="532"/>
      <c r="Z57" s="533"/>
      <c r="AA57" s="53"/>
      <c r="AB57" s="53"/>
      <c r="AC57" s="53"/>
    </row>
    <row r="58" spans="1:29" ht="15.6" customHeight="1" x14ac:dyDescent="0.25">
      <c r="A58" s="473" t="s">
        <v>64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4"/>
      <c r="O58" s="474"/>
      <c r="P58" s="474"/>
      <c r="Q58" s="475"/>
      <c r="R58" s="470" t="s">
        <v>65</v>
      </c>
      <c r="S58" s="471"/>
      <c r="T58" s="472"/>
      <c r="U58" s="534" t="s">
        <v>81</v>
      </c>
      <c r="V58" s="535"/>
      <c r="W58" s="535"/>
      <c r="X58" s="536"/>
      <c r="Y58" s="536"/>
      <c r="Z58" s="537"/>
      <c r="AA58" s="53"/>
      <c r="AB58" s="53"/>
      <c r="AC58" s="53"/>
    </row>
    <row r="59" spans="1:29" ht="15.6" customHeight="1" x14ac:dyDescent="0.25">
      <c r="A59" s="476"/>
      <c r="B59" s="477"/>
      <c r="C59" s="477"/>
      <c r="D59" s="477"/>
      <c r="E59" s="477"/>
      <c r="F59" s="477"/>
      <c r="G59" s="477"/>
      <c r="H59" s="477"/>
      <c r="I59" s="477"/>
      <c r="J59" s="477"/>
      <c r="K59" s="477"/>
      <c r="L59" s="477"/>
      <c r="M59" s="477"/>
      <c r="N59" s="477"/>
      <c r="O59" s="477"/>
      <c r="P59" s="477"/>
      <c r="Q59" s="478"/>
      <c r="R59" s="470"/>
      <c r="S59" s="471"/>
      <c r="T59" s="472"/>
      <c r="U59" s="538"/>
      <c r="V59" s="539"/>
      <c r="W59" s="539"/>
      <c r="X59" s="540"/>
      <c r="Y59" s="540"/>
      <c r="Z59" s="541"/>
      <c r="AA59" s="53"/>
      <c r="AB59" s="53"/>
      <c r="AC59" s="53"/>
    </row>
    <row r="60" spans="1:29" ht="15.6" customHeight="1" x14ac:dyDescent="0.25">
      <c r="A60" s="66" t="s">
        <v>67</v>
      </c>
      <c r="B60" s="65" t="s">
        <v>68</v>
      </c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64"/>
      <c r="R60" s="470"/>
      <c r="S60" s="471"/>
      <c r="T60" s="472"/>
      <c r="U60" s="542"/>
      <c r="V60" s="543"/>
      <c r="W60" s="543"/>
      <c r="X60" s="544"/>
      <c r="Y60" s="544"/>
      <c r="Z60" s="545"/>
      <c r="AA60" s="53"/>
      <c r="AB60" s="53"/>
      <c r="AC60" s="53"/>
    </row>
    <row r="61" spans="1:29" ht="15.6" customHeight="1" x14ac:dyDescent="0.25">
      <c r="A61" s="547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9"/>
      <c r="R61" s="470" t="s">
        <v>69</v>
      </c>
      <c r="S61" s="471"/>
      <c r="T61" s="472"/>
      <c r="U61" s="63"/>
      <c r="V61" s="62"/>
      <c r="W61" s="62"/>
      <c r="X61" s="62"/>
      <c r="Y61" s="62"/>
      <c r="Z61" s="61"/>
      <c r="AA61" s="53"/>
      <c r="AB61" s="53"/>
      <c r="AC61" s="53"/>
    </row>
    <row r="62" spans="1:29" ht="15.6" customHeight="1" x14ac:dyDescent="0.25">
      <c r="A62" s="547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549"/>
      <c r="R62" s="470"/>
      <c r="S62" s="471"/>
      <c r="T62" s="472"/>
      <c r="U62" s="60"/>
      <c r="V62" s="539"/>
      <c r="W62" s="539"/>
      <c r="X62" s="539"/>
      <c r="Y62" s="539"/>
      <c r="Z62" s="59"/>
      <c r="AA62" s="53"/>
      <c r="AB62" s="53"/>
      <c r="AC62" s="53"/>
    </row>
    <row r="63" spans="1:29" ht="15.6" customHeight="1" x14ac:dyDescent="0.25">
      <c r="A63" s="547"/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8"/>
      <c r="N63" s="548"/>
      <c r="O63" s="548"/>
      <c r="P63" s="548"/>
      <c r="Q63" s="549"/>
      <c r="R63" s="470"/>
      <c r="S63" s="471"/>
      <c r="T63" s="472"/>
      <c r="U63" s="60"/>
      <c r="V63" s="539"/>
      <c r="W63" s="539"/>
      <c r="X63" s="539"/>
      <c r="Y63" s="539"/>
      <c r="Z63" s="59"/>
      <c r="AA63" s="53"/>
      <c r="AB63" s="53"/>
      <c r="AC63" s="53"/>
    </row>
    <row r="64" spans="1:29" ht="15.6" customHeight="1" x14ac:dyDescent="0.25">
      <c r="A64" s="550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51"/>
      <c r="Q64" s="552"/>
      <c r="R64" s="518"/>
      <c r="S64" s="519"/>
      <c r="T64" s="520"/>
      <c r="U64" s="58"/>
      <c r="V64" s="57"/>
      <c r="W64" s="57"/>
      <c r="X64" s="57"/>
      <c r="Y64" s="57"/>
      <c r="Z64" s="56"/>
      <c r="AA64" s="53"/>
      <c r="AB64" s="53"/>
      <c r="AC64" s="53"/>
    </row>
    <row r="65" spans="18:29" ht="16.5" customHeight="1" x14ac:dyDescent="0.25">
      <c r="R65" s="55"/>
      <c r="S65" s="55"/>
      <c r="T65" s="55"/>
      <c r="U65" s="54"/>
      <c r="V65" s="54"/>
      <c r="W65" s="54"/>
      <c r="X65" s="54"/>
      <c r="Y65" s="54"/>
      <c r="Z65" s="54"/>
      <c r="AA65" s="53"/>
      <c r="AB65" s="53"/>
      <c r="AC65" s="53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96AA-C959-48DA-A2F0-02FBA84DF407}">
  <sheetPr>
    <pageSetUpPr fitToPage="1"/>
  </sheetPr>
  <dimension ref="A1:AN65"/>
  <sheetViews>
    <sheetView workbookViewId="0">
      <selection activeCell="AC57" sqref="AC57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93</v>
      </c>
      <c r="V1" s="503"/>
      <c r="W1" s="503"/>
      <c r="X1" s="503"/>
      <c r="Y1" s="503"/>
      <c r="Z1" s="504"/>
    </row>
    <row r="2" spans="1:40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14</v>
      </c>
      <c r="J5" s="468"/>
      <c r="K5" s="469"/>
      <c r="L5" s="514" t="s">
        <v>3</v>
      </c>
      <c r="M5" s="515"/>
      <c r="N5" s="515"/>
      <c r="O5" s="516"/>
      <c r="P5" s="499">
        <v>45622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90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121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122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121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774" t="s">
        <v>120</v>
      </c>
      <c r="T13" s="774"/>
      <c r="U13" s="774"/>
      <c r="V13" s="774"/>
      <c r="W13" s="774"/>
      <c r="X13" s="774"/>
      <c r="Y13" s="774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29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86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119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95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95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95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2.2559999999999998</v>
      </c>
      <c r="J29" s="457"/>
      <c r="K29" s="457"/>
      <c r="L29" s="458">
        <v>91</v>
      </c>
      <c r="M29" s="459"/>
      <c r="N29" s="460"/>
      <c r="O29" s="459">
        <v>9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95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2.2999999999999998</v>
      </c>
      <c r="J30" s="457"/>
      <c r="K30" s="457"/>
      <c r="L30" s="458">
        <v>92.7</v>
      </c>
      <c r="M30" s="459"/>
      <c r="N30" s="460"/>
      <c r="O30" s="459">
        <v>7.3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95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2.319</v>
      </c>
      <c r="J31" s="457"/>
      <c r="K31" s="457"/>
      <c r="L31" s="458">
        <v>93.5</v>
      </c>
      <c r="M31" s="459"/>
      <c r="N31" s="460"/>
      <c r="O31" s="459">
        <v>6.5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95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2.2959999999999998</v>
      </c>
      <c r="J32" s="457"/>
      <c r="K32" s="457"/>
      <c r="L32" s="458">
        <v>92.6</v>
      </c>
      <c r="M32" s="459"/>
      <c r="N32" s="460"/>
      <c r="O32" s="459">
        <v>7.4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95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2.3210000000000002</v>
      </c>
      <c r="J33" s="457"/>
      <c r="K33" s="457"/>
      <c r="L33" s="458">
        <v>93.6</v>
      </c>
      <c r="M33" s="459"/>
      <c r="N33" s="460"/>
      <c r="O33" s="459">
        <v>6.4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95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2.2709999999999999</v>
      </c>
      <c r="J34" s="457"/>
      <c r="K34" s="457"/>
      <c r="L34" s="458">
        <v>91.6</v>
      </c>
      <c r="M34" s="459"/>
      <c r="N34" s="460"/>
      <c r="O34" s="459">
        <v>8.4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95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2.3050000000000002</v>
      </c>
      <c r="J35" s="457"/>
      <c r="K35" s="457"/>
      <c r="L35" s="458">
        <v>92.9</v>
      </c>
      <c r="M35" s="459"/>
      <c r="N35" s="460"/>
      <c r="O35" s="459">
        <v>7.1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95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2.274</v>
      </c>
      <c r="J36" s="457"/>
      <c r="K36" s="457"/>
      <c r="L36" s="458">
        <v>91.7</v>
      </c>
      <c r="M36" s="459"/>
      <c r="N36" s="460"/>
      <c r="O36" s="459">
        <v>8.3000000000000007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95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2.3330000000000002</v>
      </c>
      <c r="J37" s="457"/>
      <c r="K37" s="457"/>
      <c r="L37" s="458">
        <v>94.1</v>
      </c>
      <c r="M37" s="459"/>
      <c r="N37" s="460"/>
      <c r="O37" s="459">
        <v>5.9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95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2.2959999999999998</v>
      </c>
      <c r="J38" s="457"/>
      <c r="K38" s="457"/>
      <c r="L38" s="458">
        <v>92.6</v>
      </c>
      <c r="M38" s="459"/>
      <c r="N38" s="460"/>
      <c r="O38" s="459">
        <v>7.4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95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2.2650000000000001</v>
      </c>
      <c r="J39" s="457"/>
      <c r="K39" s="457"/>
      <c r="L39" s="458">
        <v>91.3</v>
      </c>
      <c r="M39" s="459"/>
      <c r="N39" s="460"/>
      <c r="O39" s="459">
        <v>8.6999999999999993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95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2.2999999999999998</v>
      </c>
      <c r="J40" s="457"/>
      <c r="K40" s="457"/>
      <c r="L40" s="458">
        <v>92.7</v>
      </c>
      <c r="M40" s="459"/>
      <c r="N40" s="460"/>
      <c r="O40" s="459">
        <v>7.3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95" customHeight="1" x14ac:dyDescent="0.25">
      <c r="A41" s="79"/>
      <c r="B41" s="452">
        <v>13</v>
      </c>
      <c r="C41" s="453"/>
      <c r="D41" s="454"/>
      <c r="E41" s="455"/>
      <c r="F41" s="454"/>
      <c r="G41" s="455"/>
      <c r="H41" s="456"/>
      <c r="I41" s="457">
        <v>2.258</v>
      </c>
      <c r="J41" s="457"/>
      <c r="K41" s="457"/>
      <c r="L41" s="458">
        <v>91</v>
      </c>
      <c r="M41" s="459"/>
      <c r="N41" s="460"/>
      <c r="O41" s="459">
        <v>9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95" customHeight="1" x14ac:dyDescent="0.25">
      <c r="A42" s="79"/>
      <c r="B42" s="452">
        <v>14</v>
      </c>
      <c r="C42" s="453"/>
      <c r="D42" s="454"/>
      <c r="E42" s="455"/>
      <c r="F42" s="454"/>
      <c r="G42" s="455"/>
      <c r="H42" s="456"/>
      <c r="I42" s="457">
        <v>2.2869999999999999</v>
      </c>
      <c r="J42" s="457"/>
      <c r="K42" s="457"/>
      <c r="L42" s="458">
        <v>92.2</v>
      </c>
      <c r="M42" s="459"/>
      <c r="N42" s="460"/>
      <c r="O42" s="459">
        <v>7.8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95" customHeight="1" x14ac:dyDescent="0.25">
      <c r="A43" s="79"/>
      <c r="B43" s="452">
        <v>15</v>
      </c>
      <c r="C43" s="453"/>
      <c r="D43" s="454"/>
      <c r="E43" s="455"/>
      <c r="F43" s="454"/>
      <c r="G43" s="455"/>
      <c r="H43" s="456"/>
      <c r="I43" s="457">
        <v>2.2709999999999999</v>
      </c>
      <c r="J43" s="457"/>
      <c r="K43" s="457"/>
      <c r="L43" s="458">
        <v>91.6</v>
      </c>
      <c r="M43" s="459"/>
      <c r="N43" s="460"/>
      <c r="O43" s="459">
        <v>8.4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95" customHeight="1" x14ac:dyDescent="0.25">
      <c r="A44" s="79"/>
      <c r="B44" s="452">
        <v>16</v>
      </c>
      <c r="C44" s="453"/>
      <c r="D44" s="454"/>
      <c r="E44" s="455"/>
      <c r="F44" s="454"/>
      <c r="G44" s="455"/>
      <c r="H44" s="456"/>
      <c r="I44" s="457">
        <v>2.3149999999999999</v>
      </c>
      <c r="J44" s="457"/>
      <c r="K44" s="457"/>
      <c r="L44" s="458">
        <v>93.3</v>
      </c>
      <c r="M44" s="459"/>
      <c r="N44" s="460"/>
      <c r="O44" s="459">
        <v>6.7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95" customHeight="1" x14ac:dyDescent="0.25">
      <c r="A45" s="79"/>
      <c r="B45" s="452">
        <v>17</v>
      </c>
      <c r="C45" s="453"/>
      <c r="D45" s="454"/>
      <c r="E45" s="455"/>
      <c r="F45" s="454"/>
      <c r="G45" s="455"/>
      <c r="H45" s="456"/>
      <c r="I45" s="457">
        <v>2.2709999999999999</v>
      </c>
      <c r="J45" s="457"/>
      <c r="K45" s="457"/>
      <c r="L45" s="458">
        <v>91.6</v>
      </c>
      <c r="M45" s="459"/>
      <c r="N45" s="460"/>
      <c r="O45" s="459">
        <v>8.4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95" customHeight="1" x14ac:dyDescent="0.25">
      <c r="A46" s="79"/>
      <c r="B46" s="452">
        <v>18</v>
      </c>
      <c r="C46" s="453"/>
      <c r="D46" s="454"/>
      <c r="E46" s="455"/>
      <c r="F46" s="454"/>
      <c r="G46" s="455"/>
      <c r="H46" s="456"/>
      <c r="I46" s="457">
        <v>2.298</v>
      </c>
      <c r="J46" s="457"/>
      <c r="K46" s="457"/>
      <c r="L46" s="458">
        <v>92.7</v>
      </c>
      <c r="M46" s="459"/>
      <c r="N46" s="460"/>
      <c r="O46" s="459">
        <v>7.3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95" customHeight="1" x14ac:dyDescent="0.25">
      <c r="A47" s="79"/>
      <c r="B47" s="452">
        <v>19</v>
      </c>
      <c r="C47" s="453"/>
      <c r="D47" s="454"/>
      <c r="E47" s="455"/>
      <c r="F47" s="454"/>
      <c r="G47" s="455"/>
      <c r="H47" s="456"/>
      <c r="I47" s="457">
        <v>2.258</v>
      </c>
      <c r="J47" s="457"/>
      <c r="K47" s="457"/>
      <c r="L47" s="458">
        <v>91</v>
      </c>
      <c r="M47" s="459"/>
      <c r="N47" s="460"/>
      <c r="O47" s="459">
        <v>9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95" customHeight="1" x14ac:dyDescent="0.25">
      <c r="A48" s="79"/>
      <c r="B48" s="452">
        <v>20</v>
      </c>
      <c r="C48" s="453"/>
      <c r="D48" s="454"/>
      <c r="E48" s="455"/>
      <c r="F48" s="454"/>
      <c r="G48" s="455"/>
      <c r="H48" s="456"/>
      <c r="I48" s="457">
        <v>2.3109999999999999</v>
      </c>
      <c r="J48" s="457"/>
      <c r="K48" s="457"/>
      <c r="L48" s="458">
        <v>93.2</v>
      </c>
      <c r="M48" s="459"/>
      <c r="N48" s="460"/>
      <c r="O48" s="459">
        <v>6.8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95" customHeight="1" x14ac:dyDescent="0.25">
      <c r="A49" s="79"/>
      <c r="B49" s="452">
        <v>21</v>
      </c>
      <c r="C49" s="453"/>
      <c r="D49" s="454"/>
      <c r="E49" s="455"/>
      <c r="F49" s="454"/>
      <c r="G49" s="455"/>
      <c r="H49" s="456"/>
      <c r="I49" s="457">
        <v>2.2770000000000001</v>
      </c>
      <c r="J49" s="457"/>
      <c r="K49" s="457"/>
      <c r="L49" s="458">
        <v>91.8</v>
      </c>
      <c r="M49" s="459"/>
      <c r="N49" s="460"/>
      <c r="O49" s="459">
        <v>8.1999999999999993</v>
      </c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6.95" customHeight="1" x14ac:dyDescent="0.25">
      <c r="A50" s="79"/>
      <c r="B50" s="452">
        <v>22</v>
      </c>
      <c r="C50" s="453"/>
      <c r="D50" s="454"/>
      <c r="E50" s="455"/>
      <c r="F50" s="454"/>
      <c r="G50" s="455"/>
      <c r="H50" s="456"/>
      <c r="I50" s="457">
        <v>2.3330000000000002</v>
      </c>
      <c r="J50" s="457"/>
      <c r="K50" s="457"/>
      <c r="L50" s="458">
        <v>94.1</v>
      </c>
      <c r="M50" s="459"/>
      <c r="N50" s="460"/>
      <c r="O50" s="459">
        <v>5.9</v>
      </c>
      <c r="P50" s="459"/>
      <c r="Q50" s="460"/>
      <c r="R50" s="592"/>
      <c r="S50" s="592"/>
      <c r="T50" s="592"/>
      <c r="U50" s="592"/>
      <c r="V50" s="592"/>
      <c r="W50" s="592"/>
      <c r="X50" s="592"/>
      <c r="Y50" s="593"/>
      <c r="Z50" s="78"/>
    </row>
    <row r="51" spans="1:29" ht="17.25" customHeight="1" x14ac:dyDescent="0.25">
      <c r="A51" s="79"/>
      <c r="B51" s="563"/>
      <c r="C51" s="564"/>
      <c r="D51" s="522"/>
      <c r="E51" s="523"/>
      <c r="F51" s="522"/>
      <c r="G51" s="523"/>
      <c r="H51" s="524"/>
      <c r="I51" s="521"/>
      <c r="J51" s="521"/>
      <c r="K51" s="521"/>
      <c r="L51" s="529"/>
      <c r="M51" s="527"/>
      <c r="N51" s="528"/>
      <c r="O51" s="527"/>
      <c r="P51" s="527"/>
      <c r="Q51" s="528"/>
      <c r="R51" s="525"/>
      <c r="S51" s="525"/>
      <c r="T51" s="525"/>
      <c r="U51" s="525"/>
      <c r="V51" s="525"/>
      <c r="W51" s="525"/>
      <c r="X51" s="525"/>
      <c r="Y51" s="526"/>
      <c r="Z51" s="78"/>
    </row>
    <row r="52" spans="1:29" ht="16.5" customHeight="1" thickBot="1" x14ac:dyDescent="0.3">
      <c r="A52" s="79"/>
      <c r="B52" s="568" t="s">
        <v>58</v>
      </c>
      <c r="C52" s="569"/>
      <c r="D52" s="569"/>
      <c r="E52" s="569"/>
      <c r="F52" s="569"/>
      <c r="G52" s="569"/>
      <c r="H52" s="569"/>
      <c r="I52" s="562">
        <v>2.29</v>
      </c>
      <c r="J52" s="562"/>
      <c r="K52" s="562"/>
      <c r="L52" s="555">
        <v>92.4</v>
      </c>
      <c r="M52" s="555"/>
      <c r="N52" s="555"/>
      <c r="O52" s="555">
        <v>7.6</v>
      </c>
      <c r="P52" s="555"/>
      <c r="Q52" s="555"/>
      <c r="R52" s="579"/>
      <c r="S52" s="579"/>
      <c r="T52" s="579"/>
      <c r="U52" s="579"/>
      <c r="V52" s="579"/>
      <c r="W52" s="579"/>
      <c r="X52" s="579"/>
      <c r="Y52" s="580"/>
      <c r="Z52" s="78"/>
    </row>
    <row r="53" spans="1:29" ht="25.5" customHeight="1" thickBot="1" x14ac:dyDescent="0.3">
      <c r="A53" s="79"/>
      <c r="B53" s="553" t="s">
        <v>59</v>
      </c>
      <c r="C53" s="554"/>
      <c r="D53" s="554"/>
      <c r="E53" s="554"/>
      <c r="F53" s="554"/>
      <c r="G53" s="554"/>
      <c r="H53" s="554"/>
      <c r="I53" s="565">
        <v>100</v>
      </c>
      <c r="J53" s="565"/>
      <c r="K53" s="565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566"/>
      <c r="X53" s="566"/>
      <c r="Y53" s="567"/>
      <c r="Z53" s="78"/>
    </row>
    <row r="54" spans="1:29" ht="15" customHeight="1" x14ac:dyDescent="0.25">
      <c r="A54" s="77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5"/>
    </row>
    <row r="55" spans="1:29" ht="16.5" customHeight="1" x14ac:dyDescent="0.25">
      <c r="S55" s="74"/>
      <c r="T55" s="74"/>
      <c r="U55" s="74"/>
    </row>
    <row r="56" spans="1:29" ht="15.6" customHeight="1" x14ac:dyDescent="0.25">
      <c r="A56" s="73" t="s">
        <v>60</v>
      </c>
      <c r="B56" s="72" t="s">
        <v>61</v>
      </c>
      <c r="C56" s="71"/>
      <c r="D56" s="71"/>
      <c r="E56" s="71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U56" s="69"/>
      <c r="V56" s="68"/>
      <c r="W56" s="68"/>
      <c r="X56" s="68"/>
      <c r="Y56" s="68"/>
      <c r="Z56" s="67"/>
      <c r="AA56" s="53"/>
      <c r="AB56" s="53"/>
      <c r="AC56" s="53"/>
    </row>
    <row r="57" spans="1:29" ht="26.4" customHeight="1" x14ac:dyDescent="0.25">
      <c r="A57" s="559" t="s">
        <v>62</v>
      </c>
      <c r="B57" s="560"/>
      <c r="C57" s="560"/>
      <c r="D57" s="560"/>
      <c r="E57" s="560"/>
      <c r="F57" s="560"/>
      <c r="G57" s="560"/>
      <c r="H57" s="560"/>
      <c r="I57" s="560"/>
      <c r="J57" s="560"/>
      <c r="K57" s="560"/>
      <c r="L57" s="560"/>
      <c r="M57" s="560"/>
      <c r="N57" s="560"/>
      <c r="O57" s="560"/>
      <c r="P57" s="560"/>
      <c r="Q57" s="561"/>
      <c r="R57" s="470" t="s">
        <v>63</v>
      </c>
      <c r="S57" s="471"/>
      <c r="T57" s="472"/>
      <c r="U57" s="530" t="s">
        <v>82</v>
      </c>
      <c r="V57" s="531"/>
      <c r="W57" s="531"/>
      <c r="X57" s="532"/>
      <c r="Y57" s="532"/>
      <c r="Z57" s="533"/>
      <c r="AA57" s="53"/>
      <c r="AB57" s="53"/>
      <c r="AC57" s="53"/>
    </row>
    <row r="58" spans="1:29" ht="15.6" customHeight="1" x14ac:dyDescent="0.25">
      <c r="A58" s="473" t="s">
        <v>64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4"/>
      <c r="O58" s="474"/>
      <c r="P58" s="474"/>
      <c r="Q58" s="475"/>
      <c r="R58" s="470" t="s">
        <v>65</v>
      </c>
      <c r="S58" s="471"/>
      <c r="T58" s="472"/>
      <c r="U58" s="534" t="s">
        <v>81</v>
      </c>
      <c r="V58" s="535"/>
      <c r="W58" s="535"/>
      <c r="X58" s="536"/>
      <c r="Y58" s="536"/>
      <c r="Z58" s="537"/>
      <c r="AA58" s="53"/>
      <c r="AB58" s="53"/>
      <c r="AC58" s="53"/>
    </row>
    <row r="59" spans="1:29" ht="15.6" customHeight="1" x14ac:dyDescent="0.25">
      <c r="A59" s="476"/>
      <c r="B59" s="477"/>
      <c r="C59" s="477"/>
      <c r="D59" s="477"/>
      <c r="E59" s="477"/>
      <c r="F59" s="477"/>
      <c r="G59" s="477"/>
      <c r="H59" s="477"/>
      <c r="I59" s="477"/>
      <c r="J59" s="477"/>
      <c r="K59" s="477"/>
      <c r="L59" s="477"/>
      <c r="M59" s="477"/>
      <c r="N59" s="477"/>
      <c r="O59" s="477"/>
      <c r="P59" s="477"/>
      <c r="Q59" s="478"/>
      <c r="R59" s="470"/>
      <c r="S59" s="471"/>
      <c r="T59" s="472"/>
      <c r="U59" s="538"/>
      <c r="V59" s="539"/>
      <c r="W59" s="539"/>
      <c r="X59" s="540"/>
      <c r="Y59" s="540"/>
      <c r="Z59" s="541"/>
      <c r="AA59" s="53"/>
      <c r="AB59" s="53"/>
      <c r="AC59" s="53"/>
    </row>
    <row r="60" spans="1:29" ht="15.6" customHeight="1" x14ac:dyDescent="0.25">
      <c r="A60" s="66" t="s">
        <v>67</v>
      </c>
      <c r="B60" s="65" t="s">
        <v>68</v>
      </c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64"/>
      <c r="R60" s="470"/>
      <c r="S60" s="471"/>
      <c r="T60" s="472"/>
      <c r="U60" s="542"/>
      <c r="V60" s="543"/>
      <c r="W60" s="543"/>
      <c r="X60" s="544"/>
      <c r="Y60" s="544"/>
      <c r="Z60" s="545"/>
      <c r="AA60" s="53"/>
      <c r="AB60" s="53"/>
      <c r="AC60" s="53"/>
    </row>
    <row r="61" spans="1:29" ht="15.6" customHeight="1" x14ac:dyDescent="0.25">
      <c r="A61" s="547" t="s">
        <v>118</v>
      </c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9"/>
      <c r="R61" s="470" t="s">
        <v>69</v>
      </c>
      <c r="S61" s="471"/>
      <c r="T61" s="472"/>
      <c r="U61" s="63"/>
      <c r="V61" s="62"/>
      <c r="W61" s="62"/>
      <c r="X61" s="62"/>
      <c r="Y61" s="62"/>
      <c r="Z61" s="61"/>
      <c r="AA61" s="53"/>
      <c r="AB61" s="53"/>
      <c r="AC61" s="53"/>
    </row>
    <row r="62" spans="1:29" ht="15.6" customHeight="1" x14ac:dyDescent="0.25">
      <c r="A62" s="547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549"/>
      <c r="R62" s="470"/>
      <c r="S62" s="471"/>
      <c r="T62" s="472"/>
      <c r="U62" s="60"/>
      <c r="V62" s="539"/>
      <c r="W62" s="539"/>
      <c r="X62" s="539"/>
      <c r="Y62" s="539"/>
      <c r="Z62" s="59"/>
      <c r="AA62" s="53"/>
      <c r="AB62" s="53"/>
      <c r="AC62" s="53"/>
    </row>
    <row r="63" spans="1:29" ht="15.6" customHeight="1" x14ac:dyDescent="0.25">
      <c r="A63" s="547"/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8"/>
      <c r="N63" s="548"/>
      <c r="O63" s="548"/>
      <c r="P63" s="548"/>
      <c r="Q63" s="549"/>
      <c r="R63" s="470"/>
      <c r="S63" s="471"/>
      <c r="T63" s="472"/>
      <c r="U63" s="60"/>
      <c r="V63" s="539"/>
      <c r="W63" s="539"/>
      <c r="X63" s="539"/>
      <c r="Y63" s="539"/>
      <c r="Z63" s="59"/>
      <c r="AA63" s="53"/>
      <c r="AB63" s="53"/>
      <c r="AC63" s="53"/>
    </row>
    <row r="64" spans="1:29" ht="15.6" customHeight="1" x14ac:dyDescent="0.25">
      <c r="A64" s="550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51"/>
      <c r="Q64" s="552"/>
      <c r="R64" s="518"/>
      <c r="S64" s="519"/>
      <c r="T64" s="520"/>
      <c r="U64" s="58"/>
      <c r="V64" s="57"/>
      <c r="W64" s="57"/>
      <c r="X64" s="57"/>
      <c r="Y64" s="57"/>
      <c r="Z64" s="56"/>
      <c r="AA64" s="53"/>
      <c r="AB64" s="53"/>
      <c r="AC64" s="53"/>
    </row>
    <row r="65" spans="18:29" ht="16.5" customHeight="1" x14ac:dyDescent="0.25">
      <c r="R65" s="55"/>
      <c r="S65" s="55"/>
      <c r="T65" s="55"/>
      <c r="U65" s="54"/>
      <c r="V65" s="54"/>
      <c r="W65" s="54"/>
      <c r="X65" s="54"/>
      <c r="Y65" s="54"/>
      <c r="Z65" s="54"/>
      <c r="AA65" s="53"/>
      <c r="AB65" s="53"/>
      <c r="AC65" s="53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6582-A9B4-437E-8B5B-173EFA99660F}">
  <sheetPr>
    <pageSetUpPr fitToPage="1"/>
  </sheetPr>
  <dimension ref="A1:AN69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919" t="s">
        <v>93</v>
      </c>
      <c r="V1" s="920"/>
      <c r="W1" s="920"/>
      <c r="X1" s="920"/>
      <c r="Y1" s="920"/>
      <c r="Z1" s="921"/>
    </row>
    <row r="2" spans="1:40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922"/>
      <c r="V2" s="923"/>
      <c r="W2" s="923"/>
      <c r="X2" s="923"/>
      <c r="Y2" s="923"/>
      <c r="Z2" s="924"/>
    </row>
    <row r="3" spans="1:40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922"/>
      <c r="V3" s="923"/>
      <c r="W3" s="923"/>
      <c r="X3" s="923"/>
      <c r="Y3" s="923"/>
      <c r="Z3" s="924"/>
    </row>
    <row r="4" spans="1:40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922"/>
      <c r="V4" s="923"/>
      <c r="W4" s="923"/>
      <c r="X4" s="923"/>
      <c r="Y4" s="923"/>
      <c r="Z4" s="924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13</v>
      </c>
      <c r="J5" s="865"/>
      <c r="K5" s="866"/>
      <c r="L5" s="897" t="s">
        <v>3</v>
      </c>
      <c r="M5" s="898"/>
      <c r="N5" s="898"/>
      <c r="O5" s="899"/>
      <c r="P5" s="891" t="s">
        <v>116</v>
      </c>
      <c r="Q5" s="892"/>
      <c r="R5" s="892"/>
      <c r="S5" s="892"/>
      <c r="T5" s="893"/>
      <c r="U5" s="922"/>
      <c r="V5" s="923"/>
      <c r="W5" s="923"/>
      <c r="X5" s="923"/>
      <c r="Y5" s="923"/>
      <c r="Z5" s="924"/>
    </row>
    <row r="6" spans="1:40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925"/>
      <c r="V6" s="926"/>
      <c r="W6" s="926"/>
      <c r="X6" s="926"/>
      <c r="Y6" s="926"/>
      <c r="Z6" s="927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90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116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157</v>
      </c>
      <c r="Q11" s="828"/>
      <c r="R11" s="828"/>
      <c r="S11" s="827" t="s">
        <v>17</v>
      </c>
      <c r="T11" s="827"/>
      <c r="U11" s="827"/>
      <c r="V11" s="827"/>
      <c r="W11" s="827"/>
      <c r="X11" s="828" t="s">
        <v>117</v>
      </c>
      <c r="Y11" s="828"/>
      <c r="Z11" s="150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115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22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116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152" t="s">
        <v>113</v>
      </c>
      <c r="T13" s="152"/>
      <c r="U13" s="152"/>
      <c r="V13" s="152"/>
      <c r="W13" s="152"/>
      <c r="X13" s="152"/>
      <c r="Y13" s="152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27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29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902" t="s">
        <v>86</v>
      </c>
      <c r="H15" s="902"/>
      <c r="I15" s="902"/>
      <c r="J15" s="902"/>
      <c r="K15" s="902"/>
      <c r="L15" s="902"/>
      <c r="M15" s="827" t="s">
        <v>32</v>
      </c>
      <c r="N15" s="827"/>
      <c r="O15" s="827"/>
      <c r="P15" s="827"/>
      <c r="Q15" s="827"/>
      <c r="R15" s="827"/>
      <c r="S15" s="827" t="s">
        <v>33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108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6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784" t="s">
        <v>111</v>
      </c>
      <c r="E29" s="916"/>
      <c r="F29" s="834"/>
      <c r="G29" s="835"/>
      <c r="H29" s="857"/>
      <c r="I29" s="858">
        <v>2.3220000000000001</v>
      </c>
      <c r="J29" s="858"/>
      <c r="K29" s="858"/>
      <c r="L29" s="859">
        <v>93.6</v>
      </c>
      <c r="M29" s="825"/>
      <c r="N29" s="826"/>
      <c r="O29" s="825">
        <v>6.4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788"/>
      <c r="E30" s="917"/>
      <c r="F30" s="834"/>
      <c r="G30" s="835"/>
      <c r="H30" s="857"/>
      <c r="I30" s="858">
        <v>2.3239999999999998</v>
      </c>
      <c r="J30" s="858"/>
      <c r="K30" s="858"/>
      <c r="L30" s="859">
        <v>93.7</v>
      </c>
      <c r="M30" s="825"/>
      <c r="N30" s="826"/>
      <c r="O30" s="825">
        <v>6.3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788"/>
      <c r="E31" s="917"/>
      <c r="F31" s="834"/>
      <c r="G31" s="835"/>
      <c r="H31" s="857"/>
      <c r="I31" s="858">
        <v>2.298</v>
      </c>
      <c r="J31" s="858"/>
      <c r="K31" s="858"/>
      <c r="L31" s="859">
        <v>92.7</v>
      </c>
      <c r="M31" s="825"/>
      <c r="N31" s="826"/>
      <c r="O31" s="825">
        <v>7.3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788"/>
      <c r="E32" s="917"/>
      <c r="F32" s="834"/>
      <c r="G32" s="835"/>
      <c r="H32" s="857"/>
      <c r="I32" s="858">
        <v>2.282</v>
      </c>
      <c r="J32" s="858"/>
      <c r="K32" s="858"/>
      <c r="L32" s="859">
        <v>92</v>
      </c>
      <c r="M32" s="825"/>
      <c r="N32" s="826"/>
      <c r="O32" s="825">
        <v>8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788"/>
      <c r="E33" s="917"/>
      <c r="F33" s="834"/>
      <c r="G33" s="835"/>
      <c r="H33" s="857"/>
      <c r="I33" s="858">
        <v>2.3330000000000002</v>
      </c>
      <c r="J33" s="858"/>
      <c r="K33" s="858"/>
      <c r="L33" s="859">
        <v>94.1</v>
      </c>
      <c r="M33" s="825"/>
      <c r="N33" s="826"/>
      <c r="O33" s="825">
        <v>5.9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788"/>
      <c r="E34" s="917"/>
      <c r="F34" s="834"/>
      <c r="G34" s="835"/>
      <c r="H34" s="857"/>
      <c r="I34" s="858">
        <v>2.3149999999999999</v>
      </c>
      <c r="J34" s="858"/>
      <c r="K34" s="858"/>
      <c r="L34" s="859">
        <v>93.3</v>
      </c>
      <c r="M34" s="825"/>
      <c r="N34" s="826"/>
      <c r="O34" s="825">
        <v>6.7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788"/>
      <c r="E35" s="917"/>
      <c r="F35" s="834"/>
      <c r="G35" s="835"/>
      <c r="H35" s="857"/>
      <c r="I35" s="858">
        <v>2.331</v>
      </c>
      <c r="J35" s="858"/>
      <c r="K35" s="858"/>
      <c r="L35" s="859">
        <v>94</v>
      </c>
      <c r="M35" s="825"/>
      <c r="N35" s="826"/>
      <c r="O35" s="825">
        <v>6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832">
        <v>8</v>
      </c>
      <c r="C36" s="833"/>
      <c r="D36" s="788"/>
      <c r="E36" s="917"/>
      <c r="F36" s="834"/>
      <c r="G36" s="835"/>
      <c r="H36" s="857"/>
      <c r="I36" s="858">
        <v>2.3450000000000002</v>
      </c>
      <c r="J36" s="858"/>
      <c r="K36" s="858"/>
      <c r="L36" s="859">
        <v>94.6</v>
      </c>
      <c r="M36" s="825"/>
      <c r="N36" s="826"/>
      <c r="O36" s="825">
        <v>5.4</v>
      </c>
      <c r="P36" s="825"/>
      <c r="Q36" s="826"/>
      <c r="R36" s="830"/>
      <c r="S36" s="830"/>
      <c r="T36" s="830"/>
      <c r="U36" s="830"/>
      <c r="V36" s="830"/>
      <c r="W36" s="830"/>
      <c r="X36" s="830"/>
      <c r="Y36" s="831"/>
      <c r="Z36" s="139"/>
    </row>
    <row r="37" spans="1:26" ht="16.95" customHeight="1" x14ac:dyDescent="0.25">
      <c r="A37" s="140"/>
      <c r="B37" s="832">
        <v>9</v>
      </c>
      <c r="C37" s="833"/>
      <c r="D37" s="788"/>
      <c r="E37" s="917"/>
      <c r="F37" s="834"/>
      <c r="G37" s="835"/>
      <c r="H37" s="857"/>
      <c r="I37" s="858">
        <v>2.3239999999999998</v>
      </c>
      <c r="J37" s="858"/>
      <c r="K37" s="858"/>
      <c r="L37" s="859">
        <v>93.7</v>
      </c>
      <c r="M37" s="825"/>
      <c r="N37" s="826"/>
      <c r="O37" s="825">
        <v>6.3</v>
      </c>
      <c r="P37" s="825"/>
      <c r="Q37" s="826"/>
      <c r="R37" s="830"/>
      <c r="S37" s="830"/>
      <c r="T37" s="830"/>
      <c r="U37" s="830"/>
      <c r="V37" s="830"/>
      <c r="W37" s="830"/>
      <c r="X37" s="830"/>
      <c r="Y37" s="831"/>
      <c r="Z37" s="139"/>
    </row>
    <row r="38" spans="1:26" ht="16.95" customHeight="1" x14ac:dyDescent="0.25">
      <c r="A38" s="140"/>
      <c r="B38" s="832">
        <v>10</v>
      </c>
      <c r="C38" s="833"/>
      <c r="D38" s="788"/>
      <c r="E38" s="917"/>
      <c r="F38" s="834"/>
      <c r="G38" s="835"/>
      <c r="H38" s="857"/>
      <c r="I38" s="858">
        <v>2.2730000000000001</v>
      </c>
      <c r="J38" s="858"/>
      <c r="K38" s="858"/>
      <c r="L38" s="859">
        <v>91.7</v>
      </c>
      <c r="M38" s="825"/>
      <c r="N38" s="826"/>
      <c r="O38" s="825">
        <v>8.3000000000000007</v>
      </c>
      <c r="P38" s="825"/>
      <c r="Q38" s="826"/>
      <c r="R38" s="830"/>
      <c r="S38" s="830"/>
      <c r="T38" s="830"/>
      <c r="U38" s="830"/>
      <c r="V38" s="830"/>
      <c r="W38" s="830"/>
      <c r="X38" s="830"/>
      <c r="Y38" s="831"/>
      <c r="Z38" s="139"/>
    </row>
    <row r="39" spans="1:26" ht="16.95" customHeight="1" x14ac:dyDescent="0.25">
      <c r="A39" s="140"/>
      <c r="B39" s="832">
        <v>11</v>
      </c>
      <c r="C39" s="833"/>
      <c r="D39" s="788"/>
      <c r="E39" s="917"/>
      <c r="F39" s="834"/>
      <c r="G39" s="835"/>
      <c r="H39" s="857"/>
      <c r="I39" s="858">
        <v>2.3199999999999998</v>
      </c>
      <c r="J39" s="858"/>
      <c r="K39" s="858"/>
      <c r="L39" s="859">
        <v>93.5</v>
      </c>
      <c r="M39" s="825"/>
      <c r="N39" s="826"/>
      <c r="O39" s="825">
        <v>6.5</v>
      </c>
      <c r="P39" s="825"/>
      <c r="Q39" s="826"/>
      <c r="R39" s="830"/>
      <c r="S39" s="830"/>
      <c r="T39" s="830"/>
      <c r="U39" s="830"/>
      <c r="V39" s="830"/>
      <c r="W39" s="830"/>
      <c r="X39" s="830"/>
      <c r="Y39" s="831"/>
      <c r="Z39" s="139"/>
    </row>
    <row r="40" spans="1:26" ht="16.95" customHeight="1" x14ac:dyDescent="0.25">
      <c r="A40" s="140"/>
      <c r="B40" s="832">
        <v>12</v>
      </c>
      <c r="C40" s="833"/>
      <c r="D40" s="792"/>
      <c r="E40" s="918"/>
      <c r="F40" s="834"/>
      <c r="G40" s="835"/>
      <c r="H40" s="857"/>
      <c r="I40" s="858">
        <v>2.2890000000000001</v>
      </c>
      <c r="J40" s="858"/>
      <c r="K40" s="858"/>
      <c r="L40" s="859">
        <v>92.3</v>
      </c>
      <c r="M40" s="825"/>
      <c r="N40" s="826"/>
      <c r="O40" s="825">
        <v>7.7</v>
      </c>
      <c r="P40" s="825"/>
      <c r="Q40" s="826"/>
      <c r="R40" s="830"/>
      <c r="S40" s="830"/>
      <c r="T40" s="830"/>
      <c r="U40" s="830"/>
      <c r="V40" s="830"/>
      <c r="W40" s="830"/>
      <c r="X40" s="830"/>
      <c r="Y40" s="831"/>
      <c r="Z40" s="139"/>
    </row>
    <row r="41" spans="1:26" ht="16.95" customHeight="1" x14ac:dyDescent="0.25">
      <c r="A41" s="140"/>
      <c r="B41" s="832">
        <v>13</v>
      </c>
      <c r="C41" s="833"/>
      <c r="D41" s="784" t="s">
        <v>112</v>
      </c>
      <c r="E41" s="916"/>
      <c r="F41" s="834"/>
      <c r="G41" s="835"/>
      <c r="H41" s="857"/>
      <c r="I41" s="858">
        <v>2.2810000000000001</v>
      </c>
      <c r="J41" s="858"/>
      <c r="K41" s="858"/>
      <c r="L41" s="859">
        <v>92</v>
      </c>
      <c r="M41" s="825"/>
      <c r="N41" s="826"/>
      <c r="O41" s="825">
        <v>8</v>
      </c>
      <c r="P41" s="825"/>
      <c r="Q41" s="826"/>
      <c r="R41" s="830"/>
      <c r="S41" s="830"/>
      <c r="T41" s="830"/>
      <c r="U41" s="830"/>
      <c r="V41" s="830"/>
      <c r="W41" s="830"/>
      <c r="X41" s="830"/>
      <c r="Y41" s="831"/>
      <c r="Z41" s="139"/>
    </row>
    <row r="42" spans="1:26" ht="16.95" customHeight="1" x14ac:dyDescent="0.25">
      <c r="A42" s="140"/>
      <c r="B42" s="832">
        <v>14</v>
      </c>
      <c r="C42" s="833"/>
      <c r="D42" s="788"/>
      <c r="E42" s="917"/>
      <c r="F42" s="834"/>
      <c r="G42" s="835"/>
      <c r="H42" s="857"/>
      <c r="I42" s="858">
        <v>2.3039999999999998</v>
      </c>
      <c r="J42" s="858"/>
      <c r="K42" s="858"/>
      <c r="L42" s="859">
        <v>92.9</v>
      </c>
      <c r="M42" s="825"/>
      <c r="N42" s="826"/>
      <c r="O42" s="825">
        <v>7.1</v>
      </c>
      <c r="P42" s="825"/>
      <c r="Q42" s="826"/>
      <c r="R42" s="830"/>
      <c r="S42" s="830"/>
      <c r="T42" s="830"/>
      <c r="U42" s="830"/>
      <c r="V42" s="830"/>
      <c r="W42" s="830"/>
      <c r="X42" s="830"/>
      <c r="Y42" s="831"/>
      <c r="Z42" s="139"/>
    </row>
    <row r="43" spans="1:26" ht="16.95" customHeight="1" x14ac:dyDescent="0.25">
      <c r="A43" s="140"/>
      <c r="B43" s="832">
        <v>15</v>
      </c>
      <c r="C43" s="833"/>
      <c r="D43" s="788"/>
      <c r="E43" s="917"/>
      <c r="F43" s="834"/>
      <c r="G43" s="835"/>
      <c r="H43" s="857"/>
      <c r="I43" s="858">
        <v>2.286</v>
      </c>
      <c r="J43" s="858"/>
      <c r="K43" s="858"/>
      <c r="L43" s="859">
        <v>92.2</v>
      </c>
      <c r="M43" s="825"/>
      <c r="N43" s="826"/>
      <c r="O43" s="825">
        <v>7.8</v>
      </c>
      <c r="P43" s="825"/>
      <c r="Q43" s="826"/>
      <c r="R43" s="830"/>
      <c r="S43" s="830"/>
      <c r="T43" s="830"/>
      <c r="U43" s="830"/>
      <c r="V43" s="830"/>
      <c r="W43" s="830"/>
      <c r="X43" s="830"/>
      <c r="Y43" s="831"/>
      <c r="Z43" s="139"/>
    </row>
    <row r="44" spans="1:26" ht="16.95" customHeight="1" x14ac:dyDescent="0.25">
      <c r="A44" s="140"/>
      <c r="B44" s="832">
        <v>16</v>
      </c>
      <c r="C44" s="833"/>
      <c r="D44" s="788"/>
      <c r="E44" s="917"/>
      <c r="F44" s="834"/>
      <c r="G44" s="835"/>
      <c r="H44" s="857"/>
      <c r="I44" s="858">
        <v>2.3460000000000001</v>
      </c>
      <c r="J44" s="858"/>
      <c r="K44" s="858"/>
      <c r="L44" s="859">
        <v>94.6</v>
      </c>
      <c r="M44" s="825"/>
      <c r="N44" s="826"/>
      <c r="O44" s="825">
        <v>5.4</v>
      </c>
      <c r="P44" s="825"/>
      <c r="Q44" s="826"/>
      <c r="R44" s="830"/>
      <c r="S44" s="830"/>
      <c r="T44" s="830"/>
      <c r="U44" s="830"/>
      <c r="V44" s="830"/>
      <c r="W44" s="830"/>
      <c r="X44" s="830"/>
      <c r="Y44" s="831"/>
      <c r="Z44" s="139"/>
    </row>
    <row r="45" spans="1:26" ht="16.95" customHeight="1" x14ac:dyDescent="0.25">
      <c r="A45" s="140"/>
      <c r="B45" s="832">
        <v>17</v>
      </c>
      <c r="C45" s="833"/>
      <c r="D45" s="788"/>
      <c r="E45" s="917"/>
      <c r="F45" s="834"/>
      <c r="G45" s="835"/>
      <c r="H45" s="857"/>
      <c r="I45" s="858">
        <v>2.3170000000000002</v>
      </c>
      <c r="J45" s="858"/>
      <c r="K45" s="858"/>
      <c r="L45" s="859">
        <v>93.4</v>
      </c>
      <c r="M45" s="825"/>
      <c r="N45" s="826"/>
      <c r="O45" s="825">
        <v>6.6</v>
      </c>
      <c r="P45" s="825"/>
      <c r="Q45" s="826"/>
      <c r="R45" s="830"/>
      <c r="S45" s="830"/>
      <c r="T45" s="830"/>
      <c r="U45" s="830"/>
      <c r="V45" s="830"/>
      <c r="W45" s="830"/>
      <c r="X45" s="830"/>
      <c r="Y45" s="831"/>
      <c r="Z45" s="139"/>
    </row>
    <row r="46" spans="1:26" ht="16.95" customHeight="1" x14ac:dyDescent="0.25">
      <c r="A46" s="140"/>
      <c r="B46" s="832">
        <v>18</v>
      </c>
      <c r="C46" s="833"/>
      <c r="D46" s="788"/>
      <c r="E46" s="917"/>
      <c r="F46" s="834"/>
      <c r="G46" s="835"/>
      <c r="H46" s="857"/>
      <c r="I46" s="858">
        <v>2.2669999999999999</v>
      </c>
      <c r="J46" s="858"/>
      <c r="K46" s="858"/>
      <c r="L46" s="859">
        <v>91.4</v>
      </c>
      <c r="M46" s="825"/>
      <c r="N46" s="826"/>
      <c r="O46" s="825">
        <v>8.6</v>
      </c>
      <c r="P46" s="825"/>
      <c r="Q46" s="826"/>
      <c r="R46" s="830"/>
      <c r="S46" s="830"/>
      <c r="T46" s="830"/>
      <c r="U46" s="830"/>
      <c r="V46" s="830"/>
      <c r="W46" s="830"/>
      <c r="X46" s="830"/>
      <c r="Y46" s="831"/>
      <c r="Z46" s="139"/>
    </row>
    <row r="47" spans="1:26" ht="16.95" customHeight="1" x14ac:dyDescent="0.25">
      <c r="A47" s="140"/>
      <c r="B47" s="832">
        <v>19</v>
      </c>
      <c r="C47" s="833"/>
      <c r="D47" s="788"/>
      <c r="E47" s="917"/>
      <c r="F47" s="834"/>
      <c r="G47" s="835"/>
      <c r="H47" s="857"/>
      <c r="I47" s="858">
        <v>2.3159999999999998</v>
      </c>
      <c r="J47" s="858"/>
      <c r="K47" s="858"/>
      <c r="L47" s="859">
        <v>93.4</v>
      </c>
      <c r="M47" s="825"/>
      <c r="N47" s="826"/>
      <c r="O47" s="825">
        <v>6.6</v>
      </c>
      <c r="P47" s="825"/>
      <c r="Q47" s="826"/>
      <c r="R47" s="830"/>
      <c r="S47" s="830"/>
      <c r="T47" s="830"/>
      <c r="U47" s="830"/>
      <c r="V47" s="830"/>
      <c r="W47" s="830"/>
      <c r="X47" s="830"/>
      <c r="Y47" s="831"/>
      <c r="Z47" s="139"/>
    </row>
    <row r="48" spans="1:26" ht="16.95" customHeight="1" x14ac:dyDescent="0.25">
      <c r="A48" s="140"/>
      <c r="B48" s="832">
        <v>20</v>
      </c>
      <c r="C48" s="833"/>
      <c r="D48" s="788"/>
      <c r="E48" s="917"/>
      <c r="F48" s="834"/>
      <c r="G48" s="835"/>
      <c r="H48" s="857"/>
      <c r="I48" s="858">
        <v>2.2999999999999998</v>
      </c>
      <c r="J48" s="858"/>
      <c r="K48" s="858"/>
      <c r="L48" s="859">
        <v>92.7</v>
      </c>
      <c r="M48" s="825"/>
      <c r="N48" s="826"/>
      <c r="O48" s="825">
        <v>7.3</v>
      </c>
      <c r="P48" s="825"/>
      <c r="Q48" s="826"/>
      <c r="R48" s="830"/>
      <c r="S48" s="830"/>
      <c r="T48" s="830"/>
      <c r="U48" s="830"/>
      <c r="V48" s="830"/>
      <c r="W48" s="830"/>
      <c r="X48" s="830"/>
      <c r="Y48" s="831"/>
      <c r="Z48" s="139"/>
    </row>
    <row r="49" spans="1:29" ht="16.95" customHeight="1" x14ac:dyDescent="0.25">
      <c r="A49" s="140"/>
      <c r="B49" s="832">
        <v>21</v>
      </c>
      <c r="C49" s="833"/>
      <c r="D49" s="788"/>
      <c r="E49" s="917"/>
      <c r="F49" s="834"/>
      <c r="G49" s="835"/>
      <c r="H49" s="857"/>
      <c r="I49" s="858">
        <v>2.3530000000000002</v>
      </c>
      <c r="J49" s="858"/>
      <c r="K49" s="858"/>
      <c r="L49" s="859">
        <v>94.9</v>
      </c>
      <c r="M49" s="825"/>
      <c r="N49" s="826"/>
      <c r="O49" s="825">
        <v>5.0999999999999996</v>
      </c>
      <c r="P49" s="825"/>
      <c r="Q49" s="826"/>
      <c r="R49" s="830"/>
      <c r="S49" s="830"/>
      <c r="T49" s="830"/>
      <c r="U49" s="830"/>
      <c r="V49" s="830"/>
      <c r="W49" s="830"/>
      <c r="X49" s="830"/>
      <c r="Y49" s="831"/>
      <c r="Z49" s="139"/>
    </row>
    <row r="50" spans="1:29" ht="16.95" customHeight="1" x14ac:dyDescent="0.25">
      <c r="A50" s="140"/>
      <c r="B50" s="832">
        <v>22</v>
      </c>
      <c r="C50" s="833"/>
      <c r="D50" s="788"/>
      <c r="E50" s="917"/>
      <c r="F50" s="834"/>
      <c r="G50" s="835"/>
      <c r="H50" s="857"/>
      <c r="I50" s="858">
        <v>2.335</v>
      </c>
      <c r="J50" s="858"/>
      <c r="K50" s="858"/>
      <c r="L50" s="859">
        <v>94.2</v>
      </c>
      <c r="M50" s="825"/>
      <c r="N50" s="826"/>
      <c r="O50" s="825">
        <v>5.8</v>
      </c>
      <c r="P50" s="825"/>
      <c r="Q50" s="826"/>
      <c r="R50" s="830"/>
      <c r="S50" s="830"/>
      <c r="T50" s="830"/>
      <c r="U50" s="830"/>
      <c r="V50" s="830"/>
      <c r="W50" s="830"/>
      <c r="X50" s="830"/>
      <c r="Y50" s="831"/>
      <c r="Z50" s="139"/>
    </row>
    <row r="51" spans="1:29" ht="16.95" customHeight="1" x14ac:dyDescent="0.25">
      <c r="A51" s="140"/>
      <c r="B51" s="832">
        <v>23</v>
      </c>
      <c r="C51" s="833"/>
      <c r="D51" s="788"/>
      <c r="E51" s="917"/>
      <c r="F51" s="834"/>
      <c r="G51" s="835"/>
      <c r="H51" s="857"/>
      <c r="I51" s="858">
        <v>2.3159999999999998</v>
      </c>
      <c r="J51" s="858"/>
      <c r="K51" s="858"/>
      <c r="L51" s="859">
        <v>93.4</v>
      </c>
      <c r="M51" s="825"/>
      <c r="N51" s="826"/>
      <c r="O51" s="825">
        <v>6.6</v>
      </c>
      <c r="P51" s="825"/>
      <c r="Q51" s="826"/>
      <c r="R51" s="830"/>
      <c r="S51" s="830"/>
      <c r="T51" s="830"/>
      <c r="U51" s="830"/>
      <c r="V51" s="830"/>
      <c r="W51" s="830"/>
      <c r="X51" s="830"/>
      <c r="Y51" s="831"/>
      <c r="Z51" s="139"/>
    </row>
    <row r="52" spans="1:29" ht="16.95" customHeight="1" x14ac:dyDescent="0.25">
      <c r="A52" s="140"/>
      <c r="B52" s="832">
        <v>24</v>
      </c>
      <c r="C52" s="833"/>
      <c r="D52" s="788"/>
      <c r="E52" s="917"/>
      <c r="F52" s="834"/>
      <c r="G52" s="835"/>
      <c r="H52" s="857"/>
      <c r="I52" s="858">
        <v>2.2999999999999998</v>
      </c>
      <c r="J52" s="858"/>
      <c r="K52" s="858"/>
      <c r="L52" s="859">
        <v>92.7</v>
      </c>
      <c r="M52" s="825"/>
      <c r="N52" s="826"/>
      <c r="O52" s="825">
        <v>7.3</v>
      </c>
      <c r="P52" s="825"/>
      <c r="Q52" s="826"/>
      <c r="R52" s="830"/>
      <c r="S52" s="830"/>
      <c r="T52" s="830"/>
      <c r="U52" s="830"/>
      <c r="V52" s="830"/>
      <c r="W52" s="830"/>
      <c r="X52" s="830"/>
      <c r="Y52" s="831"/>
      <c r="Z52" s="139"/>
    </row>
    <row r="53" spans="1:29" ht="16.95" customHeight="1" x14ac:dyDescent="0.25">
      <c r="A53" s="140"/>
      <c r="B53" s="832">
        <v>25</v>
      </c>
      <c r="C53" s="833"/>
      <c r="D53" s="788"/>
      <c r="E53" s="917"/>
      <c r="F53" s="834"/>
      <c r="G53" s="835"/>
      <c r="H53" s="857"/>
      <c r="I53" s="858">
        <v>2.2810000000000001</v>
      </c>
      <c r="J53" s="858"/>
      <c r="K53" s="858"/>
      <c r="L53" s="859">
        <v>92</v>
      </c>
      <c r="M53" s="825"/>
      <c r="N53" s="826"/>
      <c r="O53" s="825">
        <v>8</v>
      </c>
      <c r="P53" s="825"/>
      <c r="Q53" s="826"/>
      <c r="R53" s="830"/>
      <c r="S53" s="830"/>
      <c r="T53" s="830"/>
      <c r="U53" s="830"/>
      <c r="V53" s="830"/>
      <c r="W53" s="830"/>
      <c r="X53" s="830"/>
      <c r="Y53" s="831"/>
      <c r="Z53" s="139"/>
    </row>
    <row r="54" spans="1:29" ht="16.95" customHeight="1" x14ac:dyDescent="0.25">
      <c r="A54" s="140"/>
      <c r="B54" s="832">
        <v>26</v>
      </c>
      <c r="C54" s="833"/>
      <c r="D54" s="792"/>
      <c r="E54" s="918"/>
      <c r="F54" s="834"/>
      <c r="G54" s="835"/>
      <c r="H54" s="857"/>
      <c r="I54" s="858">
        <v>2.2930000000000001</v>
      </c>
      <c r="J54" s="858"/>
      <c r="K54" s="858"/>
      <c r="L54" s="859">
        <v>92.5</v>
      </c>
      <c r="M54" s="825"/>
      <c r="N54" s="826"/>
      <c r="O54" s="825">
        <v>7.5</v>
      </c>
      <c r="P54" s="825"/>
      <c r="Q54" s="826"/>
      <c r="R54" s="830"/>
      <c r="S54" s="830"/>
      <c r="T54" s="830"/>
      <c r="U54" s="830"/>
      <c r="V54" s="830"/>
      <c r="W54" s="830"/>
      <c r="X54" s="830"/>
      <c r="Y54" s="831"/>
      <c r="Z54" s="139"/>
    </row>
    <row r="55" spans="1:29" ht="17.25" customHeight="1" x14ac:dyDescent="0.25">
      <c r="A55" s="140"/>
      <c r="B55" s="854"/>
      <c r="C55" s="855"/>
      <c r="D55" s="846"/>
      <c r="E55" s="847"/>
      <c r="F55" s="846"/>
      <c r="G55" s="847"/>
      <c r="H55" s="848"/>
      <c r="I55" s="907"/>
      <c r="J55" s="907"/>
      <c r="K55" s="907"/>
      <c r="L55" s="853"/>
      <c r="M55" s="851"/>
      <c r="N55" s="852"/>
      <c r="O55" s="851"/>
      <c r="P55" s="851"/>
      <c r="Q55" s="852"/>
      <c r="R55" s="849"/>
      <c r="S55" s="849"/>
      <c r="T55" s="849"/>
      <c r="U55" s="849"/>
      <c r="V55" s="849"/>
      <c r="W55" s="849"/>
      <c r="X55" s="849"/>
      <c r="Y55" s="850"/>
      <c r="Z55" s="139"/>
    </row>
    <row r="56" spans="1:29" ht="16.5" customHeight="1" thickBot="1" x14ac:dyDescent="0.3">
      <c r="A56" s="140"/>
      <c r="B56" s="812" t="s">
        <v>58</v>
      </c>
      <c r="C56" s="813"/>
      <c r="D56" s="813"/>
      <c r="E56" s="813"/>
      <c r="F56" s="813"/>
      <c r="G56" s="813"/>
      <c r="H56" s="813"/>
      <c r="I56" s="860">
        <v>2.31</v>
      </c>
      <c r="J56" s="860"/>
      <c r="K56" s="860"/>
      <c r="L56" s="824">
        <v>93.13</v>
      </c>
      <c r="M56" s="824"/>
      <c r="N56" s="824"/>
      <c r="O56" s="824">
        <v>6.87</v>
      </c>
      <c r="P56" s="824"/>
      <c r="Q56" s="824"/>
      <c r="R56" s="861"/>
      <c r="S56" s="861"/>
      <c r="T56" s="861"/>
      <c r="U56" s="861"/>
      <c r="V56" s="861"/>
      <c r="W56" s="861"/>
      <c r="X56" s="861"/>
      <c r="Y56" s="862"/>
      <c r="Z56" s="139"/>
    </row>
    <row r="57" spans="1:29" ht="25.5" customHeight="1" thickBot="1" x14ac:dyDescent="0.3">
      <c r="A57" s="140"/>
      <c r="B57" s="914" t="s">
        <v>59</v>
      </c>
      <c r="C57" s="915"/>
      <c r="D57" s="915"/>
      <c r="E57" s="915"/>
      <c r="F57" s="915"/>
      <c r="G57" s="915"/>
      <c r="H57" s="915"/>
      <c r="I57" s="809">
        <v>100</v>
      </c>
      <c r="J57" s="809"/>
      <c r="K57" s="809"/>
      <c r="L57" s="810"/>
      <c r="M57" s="810"/>
      <c r="N57" s="810"/>
      <c r="O57" s="810"/>
      <c r="P57" s="810"/>
      <c r="Q57" s="810"/>
      <c r="R57" s="810"/>
      <c r="S57" s="810"/>
      <c r="T57" s="810"/>
      <c r="U57" s="810"/>
      <c r="V57" s="810"/>
      <c r="W57" s="810"/>
      <c r="X57" s="810"/>
      <c r="Y57" s="811"/>
      <c r="Z57" s="139"/>
    </row>
    <row r="58" spans="1:29" ht="15" customHeight="1" x14ac:dyDescent="0.25">
      <c r="A58" s="138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6"/>
    </row>
    <row r="59" spans="1:29" ht="16.5" customHeight="1" x14ac:dyDescent="0.25">
      <c r="S59" s="135"/>
      <c r="T59" s="135"/>
      <c r="U59" s="135"/>
    </row>
    <row r="60" spans="1:29" ht="15.6" customHeight="1" x14ac:dyDescent="0.25">
      <c r="A60" s="134" t="s">
        <v>60</v>
      </c>
      <c r="B60" s="133" t="s">
        <v>61</v>
      </c>
      <c r="C60" s="132"/>
      <c r="D60" s="132"/>
      <c r="E60" s="132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U60" s="130"/>
      <c r="V60" s="129"/>
      <c r="W60" s="129"/>
      <c r="X60" s="129"/>
      <c r="Y60" s="129"/>
      <c r="Z60" s="128"/>
      <c r="AA60" s="114"/>
      <c r="AB60" s="114"/>
      <c r="AC60" s="114"/>
    </row>
    <row r="61" spans="1:29" ht="26.4" customHeight="1" x14ac:dyDescent="0.25">
      <c r="A61" s="836" t="s">
        <v>62</v>
      </c>
      <c r="B61" s="837"/>
      <c r="C61" s="837"/>
      <c r="D61" s="837"/>
      <c r="E61" s="837"/>
      <c r="F61" s="837"/>
      <c r="G61" s="837"/>
      <c r="H61" s="837"/>
      <c r="I61" s="837"/>
      <c r="J61" s="837"/>
      <c r="K61" s="837"/>
      <c r="L61" s="837"/>
      <c r="M61" s="837"/>
      <c r="N61" s="837"/>
      <c r="O61" s="837"/>
      <c r="P61" s="837"/>
      <c r="Q61" s="838"/>
      <c r="R61" s="867" t="s">
        <v>63</v>
      </c>
      <c r="S61" s="868"/>
      <c r="T61" s="869"/>
      <c r="U61" s="805" t="s">
        <v>82</v>
      </c>
      <c r="V61" s="806"/>
      <c r="W61" s="806"/>
      <c r="X61" s="807"/>
      <c r="Y61" s="807"/>
      <c r="Z61" s="808"/>
      <c r="AA61" s="114"/>
      <c r="AB61" s="114"/>
      <c r="AC61" s="114"/>
    </row>
    <row r="62" spans="1:29" ht="15.6" customHeight="1" x14ac:dyDescent="0.25">
      <c r="A62" s="870" t="s">
        <v>64</v>
      </c>
      <c r="B62" s="871"/>
      <c r="C62" s="871"/>
      <c r="D62" s="871"/>
      <c r="E62" s="871"/>
      <c r="F62" s="871"/>
      <c r="G62" s="871"/>
      <c r="H62" s="871"/>
      <c r="I62" s="871"/>
      <c r="J62" s="871"/>
      <c r="K62" s="871"/>
      <c r="L62" s="871"/>
      <c r="M62" s="871"/>
      <c r="N62" s="871"/>
      <c r="O62" s="871"/>
      <c r="P62" s="871"/>
      <c r="Q62" s="872"/>
      <c r="R62" s="867" t="s">
        <v>65</v>
      </c>
      <c r="S62" s="868"/>
      <c r="T62" s="869"/>
      <c r="U62" s="784" t="s">
        <v>81</v>
      </c>
      <c r="V62" s="785"/>
      <c r="W62" s="785"/>
      <c r="X62" s="786"/>
      <c r="Y62" s="786"/>
      <c r="Z62" s="787"/>
      <c r="AA62" s="114"/>
      <c r="AB62" s="114"/>
      <c r="AC62" s="114"/>
    </row>
    <row r="63" spans="1:29" ht="15.6" customHeight="1" x14ac:dyDescent="0.25">
      <c r="A63" s="873"/>
      <c r="B63" s="874"/>
      <c r="C63" s="874"/>
      <c r="D63" s="874"/>
      <c r="E63" s="874"/>
      <c r="F63" s="874"/>
      <c r="G63" s="874"/>
      <c r="H63" s="874"/>
      <c r="I63" s="874"/>
      <c r="J63" s="874"/>
      <c r="K63" s="874"/>
      <c r="L63" s="874"/>
      <c r="M63" s="874"/>
      <c r="N63" s="874"/>
      <c r="O63" s="874"/>
      <c r="P63" s="874"/>
      <c r="Q63" s="875"/>
      <c r="R63" s="867"/>
      <c r="S63" s="868"/>
      <c r="T63" s="869"/>
      <c r="U63" s="788"/>
      <c r="V63" s="789"/>
      <c r="W63" s="789"/>
      <c r="X63" s="790"/>
      <c r="Y63" s="790"/>
      <c r="Z63" s="791"/>
      <c r="AA63" s="114"/>
      <c r="AB63" s="114"/>
      <c r="AC63" s="114"/>
    </row>
    <row r="64" spans="1:29" ht="15.6" customHeight="1" x14ac:dyDescent="0.25">
      <c r="A64" s="127" t="s">
        <v>67</v>
      </c>
      <c r="B64" s="126" t="s">
        <v>68</v>
      </c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25"/>
      <c r="R64" s="867"/>
      <c r="S64" s="868"/>
      <c r="T64" s="869"/>
      <c r="U64" s="792"/>
      <c r="V64" s="793"/>
      <c r="W64" s="793"/>
      <c r="X64" s="794"/>
      <c r="Y64" s="794"/>
      <c r="Z64" s="795"/>
      <c r="AA64" s="114"/>
      <c r="AB64" s="114"/>
      <c r="AC64" s="114"/>
    </row>
    <row r="65" spans="1:29" ht="15.6" customHeight="1" x14ac:dyDescent="0.25">
      <c r="A65" s="908"/>
      <c r="B65" s="909"/>
      <c r="C65" s="909"/>
      <c r="D65" s="909"/>
      <c r="E65" s="909"/>
      <c r="F65" s="909"/>
      <c r="G65" s="909"/>
      <c r="H65" s="909"/>
      <c r="I65" s="909"/>
      <c r="J65" s="909"/>
      <c r="K65" s="909"/>
      <c r="L65" s="909"/>
      <c r="M65" s="909"/>
      <c r="N65" s="909"/>
      <c r="O65" s="909"/>
      <c r="P65" s="909"/>
      <c r="Q65" s="910"/>
      <c r="R65" s="867" t="s">
        <v>69</v>
      </c>
      <c r="S65" s="868"/>
      <c r="T65" s="869"/>
      <c r="U65" s="124"/>
      <c r="V65" s="123"/>
      <c r="W65" s="123"/>
      <c r="X65" s="123"/>
      <c r="Y65" s="123"/>
      <c r="Z65" s="122"/>
      <c r="AA65" s="114"/>
      <c r="AB65" s="114"/>
      <c r="AC65" s="114"/>
    </row>
    <row r="66" spans="1:29" ht="15.6" customHeight="1" x14ac:dyDescent="0.25">
      <c r="A66" s="908"/>
      <c r="B66" s="909"/>
      <c r="C66" s="909"/>
      <c r="D66" s="909"/>
      <c r="E66" s="909"/>
      <c r="F66" s="909"/>
      <c r="G66" s="909"/>
      <c r="H66" s="909"/>
      <c r="I66" s="909"/>
      <c r="J66" s="909"/>
      <c r="K66" s="909"/>
      <c r="L66" s="909"/>
      <c r="M66" s="909"/>
      <c r="N66" s="909"/>
      <c r="O66" s="909"/>
      <c r="P66" s="909"/>
      <c r="Q66" s="910"/>
      <c r="R66" s="867"/>
      <c r="S66" s="868"/>
      <c r="T66" s="869"/>
      <c r="U66" s="121"/>
      <c r="V66" s="789"/>
      <c r="W66" s="789"/>
      <c r="X66" s="789"/>
      <c r="Y66" s="789"/>
      <c r="Z66" s="120"/>
      <c r="AA66" s="114"/>
      <c r="AB66" s="114"/>
      <c r="AC66" s="114"/>
    </row>
    <row r="67" spans="1:29" ht="15.6" customHeight="1" x14ac:dyDescent="0.25">
      <c r="A67" s="908"/>
      <c r="B67" s="909"/>
      <c r="C67" s="909"/>
      <c r="D67" s="909"/>
      <c r="E67" s="909"/>
      <c r="F67" s="909"/>
      <c r="G67" s="909"/>
      <c r="H67" s="909"/>
      <c r="I67" s="909"/>
      <c r="J67" s="909"/>
      <c r="K67" s="909"/>
      <c r="L67" s="909"/>
      <c r="M67" s="909"/>
      <c r="N67" s="909"/>
      <c r="O67" s="909"/>
      <c r="P67" s="909"/>
      <c r="Q67" s="910"/>
      <c r="R67" s="867"/>
      <c r="S67" s="868"/>
      <c r="T67" s="869"/>
      <c r="U67" s="121"/>
      <c r="V67" s="789"/>
      <c r="W67" s="789"/>
      <c r="X67" s="789"/>
      <c r="Y67" s="789"/>
      <c r="Z67" s="120"/>
      <c r="AA67" s="114"/>
      <c r="AB67" s="114"/>
      <c r="AC67" s="114"/>
    </row>
    <row r="68" spans="1:29" ht="15.6" customHeight="1" x14ac:dyDescent="0.25">
      <c r="A68" s="911"/>
      <c r="B68" s="912"/>
      <c r="C68" s="912"/>
      <c r="D68" s="912"/>
      <c r="E68" s="912"/>
      <c r="F68" s="912"/>
      <c r="G68" s="912"/>
      <c r="H68" s="912"/>
      <c r="I68" s="912"/>
      <c r="J68" s="912"/>
      <c r="K68" s="912"/>
      <c r="L68" s="912"/>
      <c r="M68" s="912"/>
      <c r="N68" s="912"/>
      <c r="O68" s="912"/>
      <c r="P68" s="912"/>
      <c r="Q68" s="913"/>
      <c r="R68" s="904"/>
      <c r="S68" s="905"/>
      <c r="T68" s="906"/>
      <c r="U68" s="119"/>
      <c r="V68" s="118"/>
      <c r="W68" s="118"/>
      <c r="X68" s="118"/>
      <c r="Y68" s="118"/>
      <c r="Z68" s="117"/>
      <c r="AA68" s="114"/>
      <c r="AB68" s="114"/>
      <c r="AC68" s="114"/>
    </row>
    <row r="69" spans="1:29" ht="16.5" customHeight="1" x14ac:dyDescent="0.25">
      <c r="R69" s="116"/>
      <c r="S69" s="116"/>
      <c r="T69" s="116"/>
      <c r="U69" s="115"/>
      <c r="V69" s="115"/>
      <c r="W69" s="115"/>
      <c r="X69" s="115"/>
      <c r="Y69" s="115"/>
      <c r="Z69" s="115"/>
      <c r="AA69" s="114"/>
      <c r="AB69" s="114"/>
      <c r="AC69" s="114"/>
    </row>
  </sheetData>
  <sheetProtection formatCells="0" formatColumns="0" formatRows="0" insertColumns="0" insertRows="0" insertHyperlinks="0" deleteColumns="0" deleteRows="0" selectLockedCells="1" sort="0" autoFilter="0" pivotTables="0"/>
  <mergeCells count="240">
    <mergeCell ref="S11:W11"/>
    <mergeCell ref="X11:Y11"/>
    <mergeCell ref="G11:L11"/>
    <mergeCell ref="B12:F12"/>
    <mergeCell ref="G12:L12"/>
    <mergeCell ref="B11:F11"/>
    <mergeCell ref="L57:Y57"/>
    <mergeCell ref="B56:H56"/>
    <mergeCell ref="O22:Q22"/>
    <mergeCell ref="L27:N27"/>
    <mergeCell ref="Q25:T25"/>
    <mergeCell ref="O27:Q27"/>
    <mergeCell ref="O28:Q28"/>
    <mergeCell ref="L28:N28"/>
    <mergeCell ref="R27:Y28"/>
    <mergeCell ref="H25:P25"/>
    <mergeCell ref="B27:C27"/>
    <mergeCell ref="B28:C28"/>
    <mergeCell ref="D27:E27"/>
    <mergeCell ref="D28:E28"/>
    <mergeCell ref="D55:E55"/>
    <mergeCell ref="B55:C55"/>
    <mergeCell ref="V22:X22"/>
    <mergeCell ref="B22:H22"/>
    <mergeCell ref="I22:M22"/>
    <mergeCell ref="A65:Q68"/>
    <mergeCell ref="B57:H57"/>
    <mergeCell ref="O56:Q56"/>
    <mergeCell ref="L56:N56"/>
    <mergeCell ref="I27:K28"/>
    <mergeCell ref="O29:Q29"/>
    <mergeCell ref="A61:Q61"/>
    <mergeCell ref="P6:T6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V66:Y67"/>
    <mergeCell ref="R29:Y29"/>
    <mergeCell ref="I5:K5"/>
    <mergeCell ref="I6:K6"/>
    <mergeCell ref="M11:O11"/>
    <mergeCell ref="R61:T61"/>
    <mergeCell ref="A62:Q63"/>
    <mergeCell ref="R62:T64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F27:H27"/>
    <mergeCell ref="B29:C29"/>
    <mergeCell ref="F29:H29"/>
    <mergeCell ref="I29:K29"/>
    <mergeCell ref="L29:N29"/>
    <mergeCell ref="R65:T68"/>
    <mergeCell ref="I55:K55"/>
    <mergeCell ref="F55:H55"/>
    <mergeCell ref="I30:K30"/>
    <mergeCell ref="L30:N30"/>
    <mergeCell ref="I56:K56"/>
    <mergeCell ref="R56:Y56"/>
    <mergeCell ref="U61:Z61"/>
    <mergeCell ref="U62:Z64"/>
    <mergeCell ref="R55:Y55"/>
    <mergeCell ref="O55:Q55"/>
    <mergeCell ref="L55:N55"/>
    <mergeCell ref="I57:K57"/>
    <mergeCell ref="O30:Q30"/>
    <mergeCell ref="R30:Y30"/>
    <mergeCell ref="B31:C31"/>
    <mergeCell ref="F31:H31"/>
    <mergeCell ref="I31:K31"/>
    <mergeCell ref="L31:N31"/>
    <mergeCell ref="O32:Q32"/>
    <mergeCell ref="R32:Y32"/>
    <mergeCell ref="B33:C33"/>
    <mergeCell ref="F33:H33"/>
    <mergeCell ref="I33:K33"/>
    <mergeCell ref="L33:N33"/>
    <mergeCell ref="O31:Q31"/>
    <mergeCell ref="R31:Y31"/>
    <mergeCell ref="B30:C30"/>
    <mergeCell ref="F30:H30"/>
    <mergeCell ref="O33:Q33"/>
    <mergeCell ref="R33:Y33"/>
    <mergeCell ref="B32:C32"/>
    <mergeCell ref="F32:H32"/>
    <mergeCell ref="I32:K32"/>
    <mergeCell ref="L32:N32"/>
    <mergeCell ref="O34:Q34"/>
    <mergeCell ref="R34:Y34"/>
    <mergeCell ref="B35:C35"/>
    <mergeCell ref="F35:H35"/>
    <mergeCell ref="I35:K35"/>
    <mergeCell ref="L35:N35"/>
    <mergeCell ref="O35:Q35"/>
    <mergeCell ref="R35:Y35"/>
    <mergeCell ref="O36:Q36"/>
    <mergeCell ref="R36:Y36"/>
    <mergeCell ref="B34:C34"/>
    <mergeCell ref="F34:H34"/>
    <mergeCell ref="I34:K34"/>
    <mergeCell ref="L34:N34"/>
    <mergeCell ref="B36:C36"/>
    <mergeCell ref="F36:H36"/>
    <mergeCell ref="O39:Q39"/>
    <mergeCell ref="R39:Y39"/>
    <mergeCell ref="B38:C38"/>
    <mergeCell ref="F38:H38"/>
    <mergeCell ref="I38:K38"/>
    <mergeCell ref="L38:N38"/>
    <mergeCell ref="I36:K36"/>
    <mergeCell ref="L36:N36"/>
    <mergeCell ref="O38:Q38"/>
    <mergeCell ref="R38:Y38"/>
    <mergeCell ref="B39:C39"/>
    <mergeCell ref="F39:H39"/>
    <mergeCell ref="I39:K39"/>
    <mergeCell ref="L39:N39"/>
    <mergeCell ref="B37:C37"/>
    <mergeCell ref="F37:H37"/>
    <mergeCell ref="I37:K37"/>
    <mergeCell ref="L37:N37"/>
    <mergeCell ref="O37:Q37"/>
    <mergeCell ref="R37:Y37"/>
    <mergeCell ref="O40:Q40"/>
    <mergeCell ref="R40:Y40"/>
    <mergeCell ref="B41:C41"/>
    <mergeCell ref="F41:H41"/>
    <mergeCell ref="I41:K41"/>
    <mergeCell ref="L41:N41"/>
    <mergeCell ref="O41:Q41"/>
    <mergeCell ref="R41:Y41"/>
    <mergeCell ref="O42:Q42"/>
    <mergeCell ref="R42:Y42"/>
    <mergeCell ref="B40:C40"/>
    <mergeCell ref="F40:H40"/>
    <mergeCell ref="I40:K40"/>
    <mergeCell ref="L40:N40"/>
    <mergeCell ref="B42:C42"/>
    <mergeCell ref="F42:H42"/>
    <mergeCell ref="O45:Q45"/>
    <mergeCell ref="R45:Y45"/>
    <mergeCell ref="B44:C44"/>
    <mergeCell ref="F44:H44"/>
    <mergeCell ref="I44:K44"/>
    <mergeCell ref="L44:N44"/>
    <mergeCell ref="I42:K42"/>
    <mergeCell ref="L42:N42"/>
    <mergeCell ref="O44:Q44"/>
    <mergeCell ref="R44:Y44"/>
    <mergeCell ref="B45:C45"/>
    <mergeCell ref="F45:H45"/>
    <mergeCell ref="I45:K45"/>
    <mergeCell ref="L45:N45"/>
    <mergeCell ref="B43:C43"/>
    <mergeCell ref="F43:H43"/>
    <mergeCell ref="I43:K43"/>
    <mergeCell ref="L43:N43"/>
    <mergeCell ref="O43:Q43"/>
    <mergeCell ref="R43:Y43"/>
    <mergeCell ref="O46:Q46"/>
    <mergeCell ref="R46:Y46"/>
    <mergeCell ref="B47:C47"/>
    <mergeCell ref="F47:H47"/>
    <mergeCell ref="I47:K47"/>
    <mergeCell ref="L47:N47"/>
    <mergeCell ref="O47:Q47"/>
    <mergeCell ref="R47:Y47"/>
    <mergeCell ref="O48:Q48"/>
    <mergeCell ref="R48:Y48"/>
    <mergeCell ref="B46:C46"/>
    <mergeCell ref="F46:H46"/>
    <mergeCell ref="I46:K46"/>
    <mergeCell ref="L46:N46"/>
    <mergeCell ref="I51:K51"/>
    <mergeCell ref="L51:N51"/>
    <mergeCell ref="B49:C49"/>
    <mergeCell ref="F49:H49"/>
    <mergeCell ref="I49:K49"/>
    <mergeCell ref="L49:N49"/>
    <mergeCell ref="O49:Q49"/>
    <mergeCell ref="R49:Y49"/>
    <mergeCell ref="B48:C48"/>
    <mergeCell ref="F48:H48"/>
    <mergeCell ref="O51:Q51"/>
    <mergeCell ref="R51:Y51"/>
    <mergeCell ref="B50:C50"/>
    <mergeCell ref="F50:H50"/>
    <mergeCell ref="I50:K50"/>
    <mergeCell ref="L50:N50"/>
    <mergeCell ref="I48:K48"/>
    <mergeCell ref="L48:N48"/>
    <mergeCell ref="B53:C53"/>
    <mergeCell ref="F53:H53"/>
    <mergeCell ref="I53:K53"/>
    <mergeCell ref="L53:N53"/>
    <mergeCell ref="O53:Q53"/>
    <mergeCell ref="R53:Y53"/>
    <mergeCell ref="O54:Q54"/>
    <mergeCell ref="R54:Y54"/>
    <mergeCell ref="D29:E40"/>
    <mergeCell ref="D41:E54"/>
    <mergeCell ref="B54:C54"/>
    <mergeCell ref="F54:H54"/>
    <mergeCell ref="I54:K54"/>
    <mergeCell ref="L54:N54"/>
    <mergeCell ref="O52:Q52"/>
    <mergeCell ref="R52:Y52"/>
    <mergeCell ref="B52:C52"/>
    <mergeCell ref="F52:H52"/>
    <mergeCell ref="I52:K52"/>
    <mergeCell ref="L52:N52"/>
    <mergeCell ref="O50:Q50"/>
    <mergeCell ref="R50:Y50"/>
    <mergeCell ref="B51:C51"/>
    <mergeCell ref="F51:H5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521-1A9E-4EAA-A946-22BA3DBBC06A}">
  <sheetPr>
    <pageSetUpPr fitToPage="1"/>
  </sheetPr>
  <dimension ref="A1:AN69"/>
  <sheetViews>
    <sheetView workbookViewId="0">
      <selection activeCell="AB16" sqref="AB16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919" t="s">
        <v>93</v>
      </c>
      <c r="V1" s="920"/>
      <c r="W1" s="920"/>
      <c r="X1" s="920"/>
      <c r="Y1" s="920"/>
      <c r="Z1" s="921"/>
    </row>
    <row r="2" spans="1:40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922"/>
      <c r="V2" s="923"/>
      <c r="W2" s="923"/>
      <c r="X2" s="923"/>
      <c r="Y2" s="923"/>
      <c r="Z2" s="924"/>
    </row>
    <row r="3" spans="1:40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922"/>
      <c r="V3" s="923"/>
      <c r="W3" s="923"/>
      <c r="X3" s="923"/>
      <c r="Y3" s="923"/>
      <c r="Z3" s="924"/>
    </row>
    <row r="4" spans="1:40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922"/>
      <c r="V4" s="923"/>
      <c r="W4" s="923"/>
      <c r="X4" s="923"/>
      <c r="Y4" s="923"/>
      <c r="Z4" s="924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12</v>
      </c>
      <c r="J5" s="865"/>
      <c r="K5" s="866"/>
      <c r="L5" s="897" t="s">
        <v>3</v>
      </c>
      <c r="M5" s="898"/>
      <c r="N5" s="898"/>
      <c r="O5" s="899"/>
      <c r="P5" s="891" t="s">
        <v>114</v>
      </c>
      <c r="Q5" s="892"/>
      <c r="R5" s="892"/>
      <c r="S5" s="892"/>
      <c r="T5" s="893"/>
      <c r="U5" s="922"/>
      <c r="V5" s="923"/>
      <c r="W5" s="923"/>
      <c r="X5" s="923"/>
      <c r="Y5" s="923"/>
      <c r="Z5" s="924"/>
    </row>
    <row r="6" spans="1:40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925"/>
      <c r="V6" s="926"/>
      <c r="W6" s="926"/>
      <c r="X6" s="926"/>
      <c r="Y6" s="926"/>
      <c r="Z6" s="927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90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114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157</v>
      </c>
      <c r="Q11" s="828"/>
      <c r="R11" s="828"/>
      <c r="S11" s="827" t="s">
        <v>17</v>
      </c>
      <c r="T11" s="827"/>
      <c r="U11" s="827"/>
      <c r="V11" s="827"/>
      <c r="W11" s="827"/>
      <c r="X11" s="828" t="s">
        <v>99</v>
      </c>
      <c r="Y11" s="828"/>
      <c r="Z11" s="150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115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22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114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152" t="s">
        <v>113</v>
      </c>
      <c r="T13" s="152"/>
      <c r="U13" s="152"/>
      <c r="V13" s="152"/>
      <c r="W13" s="152"/>
      <c r="X13" s="152"/>
      <c r="Y13" s="152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27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29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902" t="s">
        <v>86</v>
      </c>
      <c r="H15" s="902"/>
      <c r="I15" s="902"/>
      <c r="J15" s="902"/>
      <c r="K15" s="902"/>
      <c r="L15" s="902"/>
      <c r="M15" s="827" t="s">
        <v>32</v>
      </c>
      <c r="N15" s="827"/>
      <c r="O15" s="827"/>
      <c r="P15" s="827"/>
      <c r="Q15" s="827"/>
      <c r="R15" s="827"/>
      <c r="S15" s="827" t="s">
        <v>33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108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6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784" t="s">
        <v>112</v>
      </c>
      <c r="E29" s="916"/>
      <c r="F29" s="834"/>
      <c r="G29" s="835"/>
      <c r="H29" s="857"/>
      <c r="I29" s="858">
        <v>2.3250000000000002</v>
      </c>
      <c r="J29" s="858"/>
      <c r="K29" s="858"/>
      <c r="L29" s="859">
        <v>93.8</v>
      </c>
      <c r="M29" s="825"/>
      <c r="N29" s="826"/>
      <c r="O29" s="825">
        <v>6.2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788"/>
      <c r="E30" s="917"/>
      <c r="F30" s="834"/>
      <c r="G30" s="835"/>
      <c r="H30" s="857"/>
      <c r="I30" s="858">
        <v>2.3450000000000002</v>
      </c>
      <c r="J30" s="858"/>
      <c r="K30" s="858"/>
      <c r="L30" s="859">
        <v>94.6</v>
      </c>
      <c r="M30" s="825"/>
      <c r="N30" s="826"/>
      <c r="O30" s="825">
        <v>5.4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788"/>
      <c r="E31" s="917"/>
      <c r="F31" s="834"/>
      <c r="G31" s="835"/>
      <c r="H31" s="857"/>
      <c r="I31" s="858">
        <v>2.3319999999999999</v>
      </c>
      <c r="J31" s="858"/>
      <c r="K31" s="858"/>
      <c r="L31" s="859">
        <v>94</v>
      </c>
      <c r="M31" s="825"/>
      <c r="N31" s="826"/>
      <c r="O31" s="825">
        <v>6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788"/>
      <c r="E32" s="917"/>
      <c r="F32" s="834"/>
      <c r="G32" s="835"/>
      <c r="H32" s="857"/>
      <c r="I32" s="858">
        <v>2.2930000000000001</v>
      </c>
      <c r="J32" s="858"/>
      <c r="K32" s="858"/>
      <c r="L32" s="859">
        <v>92.5</v>
      </c>
      <c r="M32" s="825"/>
      <c r="N32" s="826"/>
      <c r="O32" s="825">
        <v>7.5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788"/>
      <c r="E33" s="917"/>
      <c r="F33" s="834"/>
      <c r="G33" s="835"/>
      <c r="H33" s="857"/>
      <c r="I33" s="858">
        <v>2.3180000000000001</v>
      </c>
      <c r="J33" s="858"/>
      <c r="K33" s="858"/>
      <c r="L33" s="859">
        <v>93.5</v>
      </c>
      <c r="M33" s="825"/>
      <c r="N33" s="826"/>
      <c r="O33" s="825">
        <v>6.5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788"/>
      <c r="E34" s="917"/>
      <c r="F34" s="834"/>
      <c r="G34" s="835"/>
      <c r="H34" s="857"/>
      <c r="I34" s="858">
        <v>2.33</v>
      </c>
      <c r="J34" s="858"/>
      <c r="K34" s="858"/>
      <c r="L34" s="859">
        <v>94</v>
      </c>
      <c r="M34" s="825"/>
      <c r="N34" s="826"/>
      <c r="O34" s="825">
        <v>6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788"/>
      <c r="E35" s="917"/>
      <c r="F35" s="834"/>
      <c r="G35" s="835"/>
      <c r="H35" s="857"/>
      <c r="I35" s="858">
        <v>2.2930000000000001</v>
      </c>
      <c r="J35" s="858"/>
      <c r="K35" s="858"/>
      <c r="L35" s="859">
        <v>92.5</v>
      </c>
      <c r="M35" s="825"/>
      <c r="N35" s="826"/>
      <c r="O35" s="825">
        <v>7.5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832">
        <v>8</v>
      </c>
      <c r="C36" s="833"/>
      <c r="D36" s="788"/>
      <c r="E36" s="917"/>
      <c r="F36" s="834"/>
      <c r="G36" s="835"/>
      <c r="H36" s="857"/>
      <c r="I36" s="858">
        <v>2.359</v>
      </c>
      <c r="J36" s="858"/>
      <c r="K36" s="858"/>
      <c r="L36" s="859">
        <v>95.1</v>
      </c>
      <c r="M36" s="825"/>
      <c r="N36" s="826"/>
      <c r="O36" s="825">
        <v>4.9000000000000004</v>
      </c>
      <c r="P36" s="825"/>
      <c r="Q36" s="826"/>
      <c r="R36" s="830"/>
      <c r="S36" s="830"/>
      <c r="T36" s="830"/>
      <c r="U36" s="830"/>
      <c r="V36" s="830"/>
      <c r="W36" s="830"/>
      <c r="X36" s="830"/>
      <c r="Y36" s="831"/>
      <c r="Z36" s="139"/>
    </row>
    <row r="37" spans="1:26" ht="16.95" customHeight="1" x14ac:dyDescent="0.25">
      <c r="A37" s="140"/>
      <c r="B37" s="832">
        <v>9</v>
      </c>
      <c r="C37" s="833"/>
      <c r="D37" s="788"/>
      <c r="E37" s="917"/>
      <c r="F37" s="834"/>
      <c r="G37" s="835"/>
      <c r="H37" s="857"/>
      <c r="I37" s="858">
        <v>2.3180000000000001</v>
      </c>
      <c r="J37" s="858"/>
      <c r="K37" s="858"/>
      <c r="L37" s="859">
        <v>93.5</v>
      </c>
      <c r="M37" s="825"/>
      <c r="N37" s="826"/>
      <c r="O37" s="825">
        <v>6.5</v>
      </c>
      <c r="P37" s="825"/>
      <c r="Q37" s="826"/>
      <c r="R37" s="830"/>
      <c r="S37" s="830"/>
      <c r="T37" s="830"/>
      <c r="U37" s="830"/>
      <c r="V37" s="830"/>
      <c r="W37" s="830"/>
      <c r="X37" s="830"/>
      <c r="Y37" s="831"/>
      <c r="Z37" s="139"/>
    </row>
    <row r="38" spans="1:26" ht="16.95" customHeight="1" x14ac:dyDescent="0.25">
      <c r="A38" s="140"/>
      <c r="B38" s="832">
        <v>10</v>
      </c>
      <c r="C38" s="833"/>
      <c r="D38" s="788"/>
      <c r="E38" s="917"/>
      <c r="F38" s="834"/>
      <c r="G38" s="835"/>
      <c r="H38" s="857"/>
      <c r="I38" s="858">
        <v>2.3220000000000001</v>
      </c>
      <c r="J38" s="858"/>
      <c r="K38" s="858"/>
      <c r="L38" s="859">
        <v>93.6</v>
      </c>
      <c r="M38" s="825"/>
      <c r="N38" s="826"/>
      <c r="O38" s="825">
        <v>6.4</v>
      </c>
      <c r="P38" s="825"/>
      <c r="Q38" s="826"/>
      <c r="R38" s="830"/>
      <c r="S38" s="830"/>
      <c r="T38" s="830"/>
      <c r="U38" s="830"/>
      <c r="V38" s="830"/>
      <c r="W38" s="830"/>
      <c r="X38" s="830"/>
      <c r="Y38" s="831"/>
      <c r="Z38" s="139"/>
    </row>
    <row r="39" spans="1:26" ht="16.95" customHeight="1" x14ac:dyDescent="0.25">
      <c r="A39" s="140"/>
      <c r="B39" s="832">
        <v>11</v>
      </c>
      <c r="C39" s="833"/>
      <c r="D39" s="788"/>
      <c r="E39" s="917"/>
      <c r="F39" s="834"/>
      <c r="G39" s="835"/>
      <c r="H39" s="857"/>
      <c r="I39" s="858">
        <v>2.3490000000000002</v>
      </c>
      <c r="J39" s="858"/>
      <c r="K39" s="858"/>
      <c r="L39" s="859">
        <v>94.7</v>
      </c>
      <c r="M39" s="825"/>
      <c r="N39" s="826"/>
      <c r="O39" s="825">
        <v>5.3</v>
      </c>
      <c r="P39" s="825"/>
      <c r="Q39" s="826"/>
      <c r="R39" s="830"/>
      <c r="S39" s="830"/>
      <c r="T39" s="830"/>
      <c r="U39" s="830"/>
      <c r="V39" s="830"/>
      <c r="W39" s="830"/>
      <c r="X39" s="830"/>
      <c r="Y39" s="831"/>
      <c r="Z39" s="139"/>
    </row>
    <row r="40" spans="1:26" ht="16.95" customHeight="1" x14ac:dyDescent="0.25">
      <c r="A40" s="140"/>
      <c r="B40" s="832">
        <v>12</v>
      </c>
      <c r="C40" s="833"/>
      <c r="D40" s="788"/>
      <c r="E40" s="917"/>
      <c r="F40" s="834"/>
      <c r="G40" s="835"/>
      <c r="H40" s="857"/>
      <c r="I40" s="858">
        <v>2.3559999999999999</v>
      </c>
      <c r="J40" s="858"/>
      <c r="K40" s="858"/>
      <c r="L40" s="859">
        <v>95</v>
      </c>
      <c r="M40" s="825"/>
      <c r="N40" s="826"/>
      <c r="O40" s="825">
        <v>5</v>
      </c>
      <c r="P40" s="825"/>
      <c r="Q40" s="826"/>
      <c r="R40" s="830"/>
      <c r="S40" s="830"/>
      <c r="T40" s="830"/>
      <c r="U40" s="830"/>
      <c r="V40" s="830"/>
      <c r="W40" s="830"/>
      <c r="X40" s="830"/>
      <c r="Y40" s="831"/>
      <c r="Z40" s="139"/>
    </row>
    <row r="41" spans="1:26" ht="16.95" customHeight="1" x14ac:dyDescent="0.25">
      <c r="A41" s="140"/>
      <c r="B41" s="832">
        <v>13</v>
      </c>
      <c r="C41" s="833"/>
      <c r="D41" s="792"/>
      <c r="E41" s="918"/>
      <c r="F41" s="834"/>
      <c r="G41" s="835"/>
      <c r="H41" s="857"/>
      <c r="I41" s="858">
        <v>2.3330000000000002</v>
      </c>
      <c r="J41" s="858"/>
      <c r="K41" s="858"/>
      <c r="L41" s="859">
        <v>94.1</v>
      </c>
      <c r="M41" s="825"/>
      <c r="N41" s="826"/>
      <c r="O41" s="825">
        <v>5.9</v>
      </c>
      <c r="P41" s="825"/>
      <c r="Q41" s="826"/>
      <c r="R41" s="830"/>
      <c r="S41" s="830"/>
      <c r="T41" s="830"/>
      <c r="U41" s="830"/>
      <c r="V41" s="830"/>
      <c r="W41" s="830"/>
      <c r="X41" s="830"/>
      <c r="Y41" s="831"/>
      <c r="Z41" s="139"/>
    </row>
    <row r="42" spans="1:26" ht="16.95" customHeight="1" x14ac:dyDescent="0.25">
      <c r="A42" s="140"/>
      <c r="B42" s="832">
        <v>14</v>
      </c>
      <c r="C42" s="833"/>
      <c r="D42" s="784" t="s">
        <v>111</v>
      </c>
      <c r="E42" s="916"/>
      <c r="F42" s="834"/>
      <c r="G42" s="835"/>
      <c r="H42" s="857"/>
      <c r="I42" s="858">
        <v>2.3450000000000002</v>
      </c>
      <c r="J42" s="858"/>
      <c r="K42" s="858"/>
      <c r="L42" s="859">
        <v>94.6</v>
      </c>
      <c r="M42" s="825"/>
      <c r="N42" s="826"/>
      <c r="O42" s="825">
        <v>5.4</v>
      </c>
      <c r="P42" s="825"/>
      <c r="Q42" s="826"/>
      <c r="R42" s="830"/>
      <c r="S42" s="830"/>
      <c r="T42" s="830"/>
      <c r="U42" s="830"/>
      <c r="V42" s="830"/>
      <c r="W42" s="830"/>
      <c r="X42" s="830"/>
      <c r="Y42" s="831"/>
      <c r="Z42" s="139"/>
    </row>
    <row r="43" spans="1:26" ht="16.95" customHeight="1" x14ac:dyDescent="0.25">
      <c r="A43" s="140"/>
      <c r="B43" s="832">
        <v>15</v>
      </c>
      <c r="C43" s="833"/>
      <c r="D43" s="788"/>
      <c r="E43" s="917"/>
      <c r="F43" s="834"/>
      <c r="G43" s="835"/>
      <c r="H43" s="857"/>
      <c r="I43" s="858">
        <v>2.2810000000000001</v>
      </c>
      <c r="J43" s="858"/>
      <c r="K43" s="858"/>
      <c r="L43" s="859">
        <v>92</v>
      </c>
      <c r="M43" s="825"/>
      <c r="N43" s="826"/>
      <c r="O43" s="825">
        <v>8</v>
      </c>
      <c r="P43" s="825"/>
      <c r="Q43" s="826"/>
      <c r="R43" s="830"/>
      <c r="S43" s="830"/>
      <c r="T43" s="830"/>
      <c r="U43" s="830"/>
      <c r="V43" s="830"/>
      <c r="W43" s="830"/>
      <c r="X43" s="830"/>
      <c r="Y43" s="831"/>
      <c r="Z43" s="139"/>
    </row>
    <row r="44" spans="1:26" ht="16.95" customHeight="1" x14ac:dyDescent="0.25">
      <c r="A44" s="140"/>
      <c r="B44" s="832">
        <v>16</v>
      </c>
      <c r="C44" s="833"/>
      <c r="D44" s="788"/>
      <c r="E44" s="917"/>
      <c r="F44" s="834"/>
      <c r="G44" s="835"/>
      <c r="H44" s="857"/>
      <c r="I44" s="858">
        <v>2.3039999999999998</v>
      </c>
      <c r="J44" s="858"/>
      <c r="K44" s="858"/>
      <c r="L44" s="859">
        <v>92.9</v>
      </c>
      <c r="M44" s="825"/>
      <c r="N44" s="826"/>
      <c r="O44" s="825">
        <v>7.1</v>
      </c>
      <c r="P44" s="825"/>
      <c r="Q44" s="826"/>
      <c r="R44" s="830"/>
      <c r="S44" s="830"/>
      <c r="T44" s="830"/>
      <c r="U44" s="830"/>
      <c r="V44" s="830"/>
      <c r="W44" s="830"/>
      <c r="X44" s="830"/>
      <c r="Y44" s="831"/>
      <c r="Z44" s="139"/>
    </row>
    <row r="45" spans="1:26" ht="16.95" customHeight="1" x14ac:dyDescent="0.25">
      <c r="A45" s="140"/>
      <c r="B45" s="832">
        <v>17</v>
      </c>
      <c r="C45" s="833"/>
      <c r="D45" s="788"/>
      <c r="E45" s="917"/>
      <c r="F45" s="834"/>
      <c r="G45" s="835"/>
      <c r="H45" s="857"/>
      <c r="I45" s="858">
        <v>2.2999999999999998</v>
      </c>
      <c r="J45" s="858"/>
      <c r="K45" s="858"/>
      <c r="L45" s="859">
        <v>92.7</v>
      </c>
      <c r="M45" s="825"/>
      <c r="N45" s="826"/>
      <c r="O45" s="825">
        <v>7.3</v>
      </c>
      <c r="P45" s="825"/>
      <c r="Q45" s="826"/>
      <c r="R45" s="830"/>
      <c r="S45" s="830"/>
      <c r="T45" s="830"/>
      <c r="U45" s="830"/>
      <c r="V45" s="830"/>
      <c r="W45" s="830"/>
      <c r="X45" s="830"/>
      <c r="Y45" s="831"/>
      <c r="Z45" s="139"/>
    </row>
    <row r="46" spans="1:26" ht="16.95" customHeight="1" x14ac:dyDescent="0.25">
      <c r="A46" s="140"/>
      <c r="B46" s="832">
        <v>18</v>
      </c>
      <c r="C46" s="833"/>
      <c r="D46" s="788"/>
      <c r="E46" s="917"/>
      <c r="F46" s="834"/>
      <c r="G46" s="835"/>
      <c r="H46" s="857"/>
      <c r="I46" s="858">
        <v>2.3410000000000002</v>
      </c>
      <c r="J46" s="858"/>
      <c r="K46" s="858"/>
      <c r="L46" s="859">
        <v>94.4</v>
      </c>
      <c r="M46" s="825"/>
      <c r="N46" s="826"/>
      <c r="O46" s="825">
        <v>5.6</v>
      </c>
      <c r="P46" s="825"/>
      <c r="Q46" s="826"/>
      <c r="R46" s="830"/>
      <c r="S46" s="830"/>
      <c r="T46" s="830"/>
      <c r="U46" s="830"/>
      <c r="V46" s="830"/>
      <c r="W46" s="830"/>
      <c r="X46" s="830"/>
      <c r="Y46" s="831"/>
      <c r="Z46" s="139"/>
    </row>
    <row r="47" spans="1:26" ht="16.95" customHeight="1" x14ac:dyDescent="0.25">
      <c r="A47" s="140"/>
      <c r="B47" s="832">
        <v>19</v>
      </c>
      <c r="C47" s="833"/>
      <c r="D47" s="788"/>
      <c r="E47" s="917"/>
      <c r="F47" s="834"/>
      <c r="G47" s="835"/>
      <c r="H47" s="857"/>
      <c r="I47" s="858">
        <v>2.3330000000000002</v>
      </c>
      <c r="J47" s="858"/>
      <c r="K47" s="858"/>
      <c r="L47" s="859">
        <v>94.1</v>
      </c>
      <c r="M47" s="825"/>
      <c r="N47" s="826"/>
      <c r="O47" s="825">
        <v>5.9</v>
      </c>
      <c r="P47" s="825"/>
      <c r="Q47" s="826"/>
      <c r="R47" s="830"/>
      <c r="S47" s="830"/>
      <c r="T47" s="830"/>
      <c r="U47" s="830"/>
      <c r="V47" s="830"/>
      <c r="W47" s="830"/>
      <c r="X47" s="830"/>
      <c r="Y47" s="831"/>
      <c r="Z47" s="139"/>
    </row>
    <row r="48" spans="1:26" ht="16.95" customHeight="1" x14ac:dyDescent="0.25">
      <c r="A48" s="140"/>
      <c r="B48" s="832">
        <v>20</v>
      </c>
      <c r="C48" s="833"/>
      <c r="D48" s="788"/>
      <c r="E48" s="917"/>
      <c r="F48" s="834"/>
      <c r="G48" s="835"/>
      <c r="H48" s="857"/>
      <c r="I48" s="858">
        <v>2.2949999999999999</v>
      </c>
      <c r="J48" s="858"/>
      <c r="K48" s="858"/>
      <c r="L48" s="859">
        <v>92.5</v>
      </c>
      <c r="M48" s="825"/>
      <c r="N48" s="826"/>
      <c r="O48" s="825">
        <v>7.5</v>
      </c>
      <c r="P48" s="825"/>
      <c r="Q48" s="826"/>
      <c r="R48" s="830"/>
      <c r="S48" s="830"/>
      <c r="T48" s="830"/>
      <c r="U48" s="830"/>
      <c r="V48" s="830"/>
      <c r="W48" s="830"/>
      <c r="X48" s="830"/>
      <c r="Y48" s="831"/>
      <c r="Z48" s="139"/>
    </row>
    <row r="49" spans="1:29" ht="16.95" customHeight="1" x14ac:dyDescent="0.25">
      <c r="A49" s="140"/>
      <c r="B49" s="832">
        <v>21</v>
      </c>
      <c r="C49" s="833"/>
      <c r="D49" s="788"/>
      <c r="E49" s="917"/>
      <c r="F49" s="834"/>
      <c r="G49" s="835"/>
      <c r="H49" s="857"/>
      <c r="I49" s="858">
        <v>2.3239999999999998</v>
      </c>
      <c r="J49" s="858"/>
      <c r="K49" s="858"/>
      <c r="L49" s="859">
        <v>93.7</v>
      </c>
      <c r="M49" s="825"/>
      <c r="N49" s="826"/>
      <c r="O49" s="825">
        <v>6.3</v>
      </c>
      <c r="P49" s="825"/>
      <c r="Q49" s="826"/>
      <c r="R49" s="830"/>
      <c r="S49" s="830"/>
      <c r="T49" s="830"/>
      <c r="U49" s="830"/>
      <c r="V49" s="830"/>
      <c r="W49" s="830"/>
      <c r="X49" s="830"/>
      <c r="Y49" s="831"/>
      <c r="Z49" s="139"/>
    </row>
    <row r="50" spans="1:29" ht="16.95" customHeight="1" x14ac:dyDescent="0.25">
      <c r="A50" s="140"/>
      <c r="B50" s="832">
        <v>22</v>
      </c>
      <c r="C50" s="833"/>
      <c r="D50" s="788"/>
      <c r="E50" s="917"/>
      <c r="F50" s="834"/>
      <c r="G50" s="835"/>
      <c r="H50" s="857"/>
      <c r="I50" s="858">
        <v>2.3149999999999999</v>
      </c>
      <c r="J50" s="858"/>
      <c r="K50" s="858"/>
      <c r="L50" s="859">
        <v>93.3</v>
      </c>
      <c r="M50" s="825"/>
      <c r="N50" s="826"/>
      <c r="O50" s="825">
        <v>6.7</v>
      </c>
      <c r="P50" s="825"/>
      <c r="Q50" s="826"/>
      <c r="R50" s="830"/>
      <c r="S50" s="830"/>
      <c r="T50" s="830"/>
      <c r="U50" s="830"/>
      <c r="V50" s="830"/>
      <c r="W50" s="830"/>
      <c r="X50" s="830"/>
      <c r="Y50" s="831"/>
      <c r="Z50" s="139"/>
    </row>
    <row r="51" spans="1:29" ht="16.95" customHeight="1" x14ac:dyDescent="0.25">
      <c r="A51" s="140"/>
      <c r="B51" s="832">
        <v>23</v>
      </c>
      <c r="C51" s="833"/>
      <c r="D51" s="788"/>
      <c r="E51" s="917"/>
      <c r="F51" s="834"/>
      <c r="G51" s="835"/>
      <c r="H51" s="857"/>
      <c r="I51" s="858">
        <v>2.294</v>
      </c>
      <c r="J51" s="858"/>
      <c r="K51" s="858"/>
      <c r="L51" s="859">
        <v>92.5</v>
      </c>
      <c r="M51" s="825"/>
      <c r="N51" s="826"/>
      <c r="O51" s="825">
        <v>7.5</v>
      </c>
      <c r="P51" s="825"/>
      <c r="Q51" s="826"/>
      <c r="R51" s="830"/>
      <c r="S51" s="830"/>
      <c r="T51" s="830"/>
      <c r="U51" s="830"/>
      <c r="V51" s="830"/>
      <c r="W51" s="830"/>
      <c r="X51" s="830"/>
      <c r="Y51" s="831"/>
      <c r="Z51" s="139"/>
    </row>
    <row r="52" spans="1:29" ht="16.95" customHeight="1" x14ac:dyDescent="0.25">
      <c r="A52" s="140"/>
      <c r="B52" s="832">
        <v>24</v>
      </c>
      <c r="C52" s="833"/>
      <c r="D52" s="788"/>
      <c r="E52" s="917"/>
      <c r="F52" s="834"/>
      <c r="G52" s="835"/>
      <c r="H52" s="857"/>
      <c r="I52" s="858">
        <v>2.3039999999999998</v>
      </c>
      <c r="J52" s="858"/>
      <c r="K52" s="858"/>
      <c r="L52" s="859">
        <v>92.9</v>
      </c>
      <c r="M52" s="825"/>
      <c r="N52" s="826"/>
      <c r="O52" s="825">
        <v>7.1</v>
      </c>
      <c r="P52" s="825"/>
      <c r="Q52" s="826"/>
      <c r="R52" s="830"/>
      <c r="S52" s="830"/>
      <c r="T52" s="830"/>
      <c r="U52" s="830"/>
      <c r="V52" s="830"/>
      <c r="W52" s="830"/>
      <c r="X52" s="830"/>
      <c r="Y52" s="831"/>
      <c r="Z52" s="139"/>
    </row>
    <row r="53" spans="1:29" ht="16.95" customHeight="1" x14ac:dyDescent="0.25">
      <c r="A53" s="140"/>
      <c r="B53" s="832">
        <v>25</v>
      </c>
      <c r="C53" s="833"/>
      <c r="D53" s="788"/>
      <c r="E53" s="917"/>
      <c r="F53" s="834"/>
      <c r="G53" s="835"/>
      <c r="H53" s="857"/>
      <c r="I53" s="858">
        <v>2.2839999999999998</v>
      </c>
      <c r="J53" s="858"/>
      <c r="K53" s="858"/>
      <c r="L53" s="859">
        <v>92.1</v>
      </c>
      <c r="M53" s="825"/>
      <c r="N53" s="826"/>
      <c r="O53" s="825">
        <v>7.9</v>
      </c>
      <c r="P53" s="825"/>
      <c r="Q53" s="826"/>
      <c r="R53" s="830"/>
      <c r="S53" s="830"/>
      <c r="T53" s="830"/>
      <c r="U53" s="830"/>
      <c r="V53" s="830"/>
      <c r="W53" s="830"/>
      <c r="X53" s="830"/>
      <c r="Y53" s="831"/>
      <c r="Z53" s="139"/>
    </row>
    <row r="54" spans="1:29" ht="16.95" customHeight="1" x14ac:dyDescent="0.25">
      <c r="A54" s="140"/>
      <c r="B54" s="832">
        <v>26</v>
      </c>
      <c r="C54" s="833"/>
      <c r="D54" s="792"/>
      <c r="E54" s="918"/>
      <c r="F54" s="834"/>
      <c r="G54" s="835"/>
      <c r="H54" s="857"/>
      <c r="I54" s="858">
        <v>2.3180000000000001</v>
      </c>
      <c r="J54" s="858"/>
      <c r="K54" s="858"/>
      <c r="L54" s="859">
        <v>93.5</v>
      </c>
      <c r="M54" s="825"/>
      <c r="N54" s="826"/>
      <c r="O54" s="825">
        <v>6.5</v>
      </c>
      <c r="P54" s="825"/>
      <c r="Q54" s="826"/>
      <c r="R54" s="830"/>
      <c r="S54" s="830"/>
      <c r="T54" s="830"/>
      <c r="U54" s="830"/>
      <c r="V54" s="830"/>
      <c r="W54" s="830"/>
      <c r="X54" s="830"/>
      <c r="Y54" s="831"/>
      <c r="Z54" s="139"/>
    </row>
    <row r="55" spans="1:29" ht="17.25" customHeight="1" x14ac:dyDescent="0.25">
      <c r="A55" s="140"/>
      <c r="B55" s="854"/>
      <c r="C55" s="855"/>
      <c r="D55" s="846"/>
      <c r="E55" s="847"/>
      <c r="F55" s="846"/>
      <c r="G55" s="847"/>
      <c r="H55" s="848"/>
      <c r="I55" s="907"/>
      <c r="J55" s="907"/>
      <c r="K55" s="907"/>
      <c r="L55" s="853"/>
      <c r="M55" s="851"/>
      <c r="N55" s="852"/>
      <c r="O55" s="851"/>
      <c r="P55" s="851"/>
      <c r="Q55" s="852"/>
      <c r="R55" s="849"/>
      <c r="S55" s="849"/>
      <c r="T55" s="849"/>
      <c r="U55" s="849"/>
      <c r="V55" s="849"/>
      <c r="W55" s="849"/>
      <c r="X55" s="849"/>
      <c r="Y55" s="850"/>
      <c r="Z55" s="139"/>
    </row>
    <row r="56" spans="1:29" ht="16.5" customHeight="1" thickBot="1" x14ac:dyDescent="0.3">
      <c r="A56" s="140"/>
      <c r="B56" s="812" t="s">
        <v>58</v>
      </c>
      <c r="C56" s="813"/>
      <c r="D56" s="813"/>
      <c r="E56" s="813"/>
      <c r="F56" s="813"/>
      <c r="G56" s="813"/>
      <c r="H56" s="813"/>
      <c r="I56" s="860">
        <v>2.3199999999999998</v>
      </c>
      <c r="J56" s="860"/>
      <c r="K56" s="860"/>
      <c r="L56" s="824">
        <v>93.54</v>
      </c>
      <c r="M56" s="824"/>
      <c r="N56" s="824"/>
      <c r="O56" s="824">
        <v>6.46</v>
      </c>
      <c r="P56" s="824"/>
      <c r="Q56" s="824"/>
      <c r="R56" s="861"/>
      <c r="S56" s="861"/>
      <c r="T56" s="861"/>
      <c r="U56" s="861"/>
      <c r="V56" s="861"/>
      <c r="W56" s="861"/>
      <c r="X56" s="861"/>
      <c r="Y56" s="862"/>
      <c r="Z56" s="139"/>
    </row>
    <row r="57" spans="1:29" ht="25.5" customHeight="1" thickBot="1" x14ac:dyDescent="0.3">
      <c r="A57" s="140"/>
      <c r="B57" s="914" t="s">
        <v>59</v>
      </c>
      <c r="C57" s="915"/>
      <c r="D57" s="915"/>
      <c r="E57" s="915"/>
      <c r="F57" s="915"/>
      <c r="G57" s="915"/>
      <c r="H57" s="915"/>
      <c r="I57" s="809">
        <v>100</v>
      </c>
      <c r="J57" s="809"/>
      <c r="K57" s="809"/>
      <c r="L57" s="810"/>
      <c r="M57" s="810"/>
      <c r="N57" s="810"/>
      <c r="O57" s="810"/>
      <c r="P57" s="810"/>
      <c r="Q57" s="810"/>
      <c r="R57" s="810"/>
      <c r="S57" s="810"/>
      <c r="T57" s="810"/>
      <c r="U57" s="810"/>
      <c r="V57" s="810"/>
      <c r="W57" s="810"/>
      <c r="X57" s="810"/>
      <c r="Y57" s="811"/>
      <c r="Z57" s="139"/>
    </row>
    <row r="58" spans="1:29" ht="15" customHeight="1" x14ac:dyDescent="0.25">
      <c r="A58" s="138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6"/>
    </row>
    <row r="59" spans="1:29" ht="16.5" customHeight="1" x14ac:dyDescent="0.25">
      <c r="S59" s="135"/>
      <c r="T59" s="135"/>
      <c r="U59" s="135"/>
    </row>
    <row r="60" spans="1:29" ht="15.6" customHeight="1" x14ac:dyDescent="0.25">
      <c r="A60" s="134" t="s">
        <v>60</v>
      </c>
      <c r="B60" s="133" t="s">
        <v>61</v>
      </c>
      <c r="C60" s="132"/>
      <c r="D60" s="132"/>
      <c r="E60" s="132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U60" s="130"/>
      <c r="V60" s="129"/>
      <c r="W60" s="129"/>
      <c r="X60" s="129"/>
      <c r="Y60" s="129"/>
      <c r="Z60" s="128"/>
      <c r="AA60" s="114"/>
      <c r="AB60" s="114"/>
      <c r="AC60" s="114"/>
    </row>
    <row r="61" spans="1:29" ht="26.4" customHeight="1" x14ac:dyDescent="0.25">
      <c r="A61" s="836" t="s">
        <v>62</v>
      </c>
      <c r="B61" s="837"/>
      <c r="C61" s="837"/>
      <c r="D61" s="837"/>
      <c r="E61" s="837"/>
      <c r="F61" s="837"/>
      <c r="G61" s="837"/>
      <c r="H61" s="837"/>
      <c r="I61" s="837"/>
      <c r="J61" s="837"/>
      <c r="K61" s="837"/>
      <c r="L61" s="837"/>
      <c r="M61" s="837"/>
      <c r="N61" s="837"/>
      <c r="O61" s="837"/>
      <c r="P61" s="837"/>
      <c r="Q61" s="838"/>
      <c r="R61" s="867" t="s">
        <v>63</v>
      </c>
      <c r="S61" s="868"/>
      <c r="T61" s="869"/>
      <c r="U61" s="805" t="s">
        <v>82</v>
      </c>
      <c r="V61" s="806"/>
      <c r="W61" s="806"/>
      <c r="X61" s="807"/>
      <c r="Y61" s="807"/>
      <c r="Z61" s="808"/>
      <c r="AA61" s="114"/>
      <c r="AB61" s="114"/>
      <c r="AC61" s="114"/>
    </row>
    <row r="62" spans="1:29" ht="15.6" customHeight="1" x14ac:dyDescent="0.25">
      <c r="A62" s="870" t="s">
        <v>64</v>
      </c>
      <c r="B62" s="871"/>
      <c r="C62" s="871"/>
      <c r="D62" s="871"/>
      <c r="E62" s="871"/>
      <c r="F62" s="871"/>
      <c r="G62" s="871"/>
      <c r="H62" s="871"/>
      <c r="I62" s="871"/>
      <c r="J62" s="871"/>
      <c r="K62" s="871"/>
      <c r="L62" s="871"/>
      <c r="M62" s="871"/>
      <c r="N62" s="871"/>
      <c r="O62" s="871"/>
      <c r="P62" s="871"/>
      <c r="Q62" s="872"/>
      <c r="R62" s="867" t="s">
        <v>65</v>
      </c>
      <c r="S62" s="868"/>
      <c r="T62" s="869"/>
      <c r="U62" s="784" t="s">
        <v>81</v>
      </c>
      <c r="V62" s="785"/>
      <c r="W62" s="785"/>
      <c r="X62" s="786"/>
      <c r="Y62" s="786"/>
      <c r="Z62" s="787"/>
      <c r="AA62" s="114"/>
      <c r="AB62" s="114"/>
      <c r="AC62" s="114"/>
    </row>
    <row r="63" spans="1:29" ht="15.6" customHeight="1" x14ac:dyDescent="0.25">
      <c r="A63" s="873"/>
      <c r="B63" s="874"/>
      <c r="C63" s="874"/>
      <c r="D63" s="874"/>
      <c r="E63" s="874"/>
      <c r="F63" s="874"/>
      <c r="G63" s="874"/>
      <c r="H63" s="874"/>
      <c r="I63" s="874"/>
      <c r="J63" s="874"/>
      <c r="K63" s="874"/>
      <c r="L63" s="874"/>
      <c r="M63" s="874"/>
      <c r="N63" s="874"/>
      <c r="O63" s="874"/>
      <c r="P63" s="874"/>
      <c r="Q63" s="875"/>
      <c r="R63" s="867"/>
      <c r="S63" s="868"/>
      <c r="T63" s="869"/>
      <c r="U63" s="788"/>
      <c r="V63" s="789"/>
      <c r="W63" s="789"/>
      <c r="X63" s="790"/>
      <c r="Y63" s="790"/>
      <c r="Z63" s="791"/>
      <c r="AA63" s="114"/>
      <c r="AB63" s="114"/>
      <c r="AC63" s="114"/>
    </row>
    <row r="64" spans="1:29" ht="15.6" customHeight="1" x14ac:dyDescent="0.25">
      <c r="A64" s="127" t="s">
        <v>67</v>
      </c>
      <c r="B64" s="126" t="s">
        <v>68</v>
      </c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25"/>
      <c r="R64" s="867"/>
      <c r="S64" s="868"/>
      <c r="T64" s="869"/>
      <c r="U64" s="792"/>
      <c r="V64" s="793"/>
      <c r="W64" s="793"/>
      <c r="X64" s="794"/>
      <c r="Y64" s="794"/>
      <c r="Z64" s="795"/>
      <c r="AA64" s="114"/>
      <c r="AB64" s="114"/>
      <c r="AC64" s="114"/>
    </row>
    <row r="65" spans="1:29" ht="15.6" customHeight="1" x14ac:dyDescent="0.25">
      <c r="A65" s="908"/>
      <c r="B65" s="909"/>
      <c r="C65" s="909"/>
      <c r="D65" s="909"/>
      <c r="E65" s="909"/>
      <c r="F65" s="909"/>
      <c r="G65" s="909"/>
      <c r="H65" s="909"/>
      <c r="I65" s="909"/>
      <c r="J65" s="909"/>
      <c r="K65" s="909"/>
      <c r="L65" s="909"/>
      <c r="M65" s="909"/>
      <c r="N65" s="909"/>
      <c r="O65" s="909"/>
      <c r="P65" s="909"/>
      <c r="Q65" s="910"/>
      <c r="R65" s="867" t="s">
        <v>69</v>
      </c>
      <c r="S65" s="868"/>
      <c r="T65" s="869"/>
      <c r="U65" s="124"/>
      <c r="V65" s="123"/>
      <c r="W65" s="123"/>
      <c r="X65" s="123"/>
      <c r="Y65" s="123"/>
      <c r="Z65" s="122"/>
      <c r="AA65" s="114"/>
      <c r="AB65" s="114"/>
      <c r="AC65" s="114"/>
    </row>
    <row r="66" spans="1:29" ht="15.6" customHeight="1" x14ac:dyDescent="0.25">
      <c r="A66" s="908"/>
      <c r="B66" s="909"/>
      <c r="C66" s="909"/>
      <c r="D66" s="909"/>
      <c r="E66" s="909"/>
      <c r="F66" s="909"/>
      <c r="G66" s="909"/>
      <c r="H66" s="909"/>
      <c r="I66" s="909"/>
      <c r="J66" s="909"/>
      <c r="K66" s="909"/>
      <c r="L66" s="909"/>
      <c r="M66" s="909"/>
      <c r="N66" s="909"/>
      <c r="O66" s="909"/>
      <c r="P66" s="909"/>
      <c r="Q66" s="910"/>
      <c r="R66" s="867"/>
      <c r="S66" s="868"/>
      <c r="T66" s="869"/>
      <c r="U66" s="121"/>
      <c r="V66" s="789"/>
      <c r="W66" s="789"/>
      <c r="X66" s="789"/>
      <c r="Y66" s="789"/>
      <c r="Z66" s="120"/>
      <c r="AA66" s="114"/>
      <c r="AB66" s="114"/>
      <c r="AC66" s="114"/>
    </row>
    <row r="67" spans="1:29" ht="15.6" customHeight="1" x14ac:dyDescent="0.25">
      <c r="A67" s="908"/>
      <c r="B67" s="909"/>
      <c r="C67" s="909"/>
      <c r="D67" s="909"/>
      <c r="E67" s="909"/>
      <c r="F67" s="909"/>
      <c r="G67" s="909"/>
      <c r="H67" s="909"/>
      <c r="I67" s="909"/>
      <c r="J67" s="909"/>
      <c r="K67" s="909"/>
      <c r="L67" s="909"/>
      <c r="M67" s="909"/>
      <c r="N67" s="909"/>
      <c r="O67" s="909"/>
      <c r="P67" s="909"/>
      <c r="Q67" s="910"/>
      <c r="R67" s="867"/>
      <c r="S67" s="868"/>
      <c r="T67" s="869"/>
      <c r="U67" s="121"/>
      <c r="V67" s="789"/>
      <c r="W67" s="789"/>
      <c r="X67" s="789"/>
      <c r="Y67" s="789"/>
      <c r="Z67" s="120"/>
      <c r="AA67" s="114"/>
      <c r="AB67" s="114"/>
      <c r="AC67" s="114"/>
    </row>
    <row r="68" spans="1:29" ht="15.6" customHeight="1" x14ac:dyDescent="0.25">
      <c r="A68" s="911"/>
      <c r="B68" s="912"/>
      <c r="C68" s="912"/>
      <c r="D68" s="912"/>
      <c r="E68" s="912"/>
      <c r="F68" s="912"/>
      <c r="G68" s="912"/>
      <c r="H68" s="912"/>
      <c r="I68" s="912"/>
      <c r="J68" s="912"/>
      <c r="K68" s="912"/>
      <c r="L68" s="912"/>
      <c r="M68" s="912"/>
      <c r="N68" s="912"/>
      <c r="O68" s="912"/>
      <c r="P68" s="912"/>
      <c r="Q68" s="913"/>
      <c r="R68" s="904"/>
      <c r="S68" s="905"/>
      <c r="T68" s="906"/>
      <c r="U68" s="119"/>
      <c r="V68" s="118"/>
      <c r="W68" s="118"/>
      <c r="X68" s="118"/>
      <c r="Y68" s="118"/>
      <c r="Z68" s="117"/>
      <c r="AA68" s="114"/>
      <c r="AB68" s="114"/>
      <c r="AC68" s="114"/>
    </row>
    <row r="69" spans="1:29" ht="16.5" customHeight="1" x14ac:dyDescent="0.25">
      <c r="R69" s="116"/>
      <c r="S69" s="116"/>
      <c r="T69" s="116"/>
      <c r="U69" s="115"/>
      <c r="V69" s="115"/>
      <c r="W69" s="115"/>
      <c r="X69" s="115"/>
      <c r="Y69" s="115"/>
      <c r="Z69" s="115"/>
      <c r="AA69" s="114"/>
      <c r="AB69" s="114"/>
      <c r="AC69" s="114"/>
    </row>
  </sheetData>
  <sheetProtection formatCells="0" formatColumns="0" formatRows="0" insertColumns="0" insertRows="0" insertHyperlinks="0" deleteColumns="0" deleteRows="0" selectLockedCells="1" sort="0" autoFilter="0" pivotTables="0"/>
  <mergeCells count="240">
    <mergeCell ref="O54:Q54"/>
    <mergeCell ref="R54:Y54"/>
    <mergeCell ref="B54:C54"/>
    <mergeCell ref="F54:H54"/>
    <mergeCell ref="I54:K54"/>
    <mergeCell ref="L54:N54"/>
    <mergeCell ref="R51:Y51"/>
    <mergeCell ref="O52:Q52"/>
    <mergeCell ref="R52:Y52"/>
    <mergeCell ref="B53:C53"/>
    <mergeCell ref="F53:H53"/>
    <mergeCell ref="I53:K53"/>
    <mergeCell ref="L53:N53"/>
    <mergeCell ref="O53:Q53"/>
    <mergeCell ref="R53:Y53"/>
    <mergeCell ref="B52:C52"/>
    <mergeCell ref="B51:C51"/>
    <mergeCell ref="F51:H51"/>
    <mergeCell ref="I51:K51"/>
    <mergeCell ref="L51:N51"/>
    <mergeCell ref="O51:Q51"/>
    <mergeCell ref="F52:H52"/>
    <mergeCell ref="I52:K52"/>
    <mergeCell ref="L52:N52"/>
    <mergeCell ref="O50:Q50"/>
    <mergeCell ref="R48:Y48"/>
    <mergeCell ref="B49:C49"/>
    <mergeCell ref="F49:H49"/>
    <mergeCell ref="I49:K49"/>
    <mergeCell ref="L49:N49"/>
    <mergeCell ref="O49:Q49"/>
    <mergeCell ref="R49:Y49"/>
    <mergeCell ref="B48:C48"/>
    <mergeCell ref="B50:C50"/>
    <mergeCell ref="F50:H50"/>
    <mergeCell ref="I50:K50"/>
    <mergeCell ref="L50:N50"/>
    <mergeCell ref="O48:Q48"/>
    <mergeCell ref="F48:H48"/>
    <mergeCell ref="I48:K48"/>
    <mergeCell ref="L48:N48"/>
    <mergeCell ref="R50:Y50"/>
    <mergeCell ref="L46:N46"/>
    <mergeCell ref="O44:Q44"/>
    <mergeCell ref="R44:Y44"/>
    <mergeCell ref="R45:Y45"/>
    <mergeCell ref="O46:Q46"/>
    <mergeCell ref="R46:Y46"/>
    <mergeCell ref="B47:C47"/>
    <mergeCell ref="F47:H47"/>
    <mergeCell ref="I47:K47"/>
    <mergeCell ref="L47:N47"/>
    <mergeCell ref="O47:Q47"/>
    <mergeCell ref="R47:Y47"/>
    <mergeCell ref="B46:C46"/>
    <mergeCell ref="R42:Y42"/>
    <mergeCell ref="B43:C43"/>
    <mergeCell ref="F43:H43"/>
    <mergeCell ref="I43:K43"/>
    <mergeCell ref="L43:N43"/>
    <mergeCell ref="O43:Q43"/>
    <mergeCell ref="R43:Y43"/>
    <mergeCell ref="B42:C42"/>
    <mergeCell ref="B44:C44"/>
    <mergeCell ref="F44:H44"/>
    <mergeCell ref="I44:K44"/>
    <mergeCell ref="L44:N44"/>
    <mergeCell ref="O42:Q42"/>
    <mergeCell ref="F42:H42"/>
    <mergeCell ref="I42:K42"/>
    <mergeCell ref="L42:N42"/>
    <mergeCell ref="D42:E54"/>
    <mergeCell ref="B45:C45"/>
    <mergeCell ref="F45:H45"/>
    <mergeCell ref="I45:K45"/>
    <mergeCell ref="L45:N45"/>
    <mergeCell ref="O45:Q45"/>
    <mergeCell ref="F46:H46"/>
    <mergeCell ref="I46:K46"/>
    <mergeCell ref="R39:Y39"/>
    <mergeCell ref="O40:Q40"/>
    <mergeCell ref="R40:Y40"/>
    <mergeCell ref="B41:C41"/>
    <mergeCell ref="F41:H41"/>
    <mergeCell ref="I41:K41"/>
    <mergeCell ref="L41:N41"/>
    <mergeCell ref="O41:Q41"/>
    <mergeCell ref="R41:Y41"/>
    <mergeCell ref="B40:C40"/>
    <mergeCell ref="B39:C39"/>
    <mergeCell ref="F39:H39"/>
    <mergeCell ref="I39:K39"/>
    <mergeCell ref="L39:N39"/>
    <mergeCell ref="O39:Q39"/>
    <mergeCell ref="F40:H40"/>
    <mergeCell ref="I40:K40"/>
    <mergeCell ref="L40:N40"/>
    <mergeCell ref="O38:Q38"/>
    <mergeCell ref="R36:Y36"/>
    <mergeCell ref="B37:C37"/>
    <mergeCell ref="F37:H37"/>
    <mergeCell ref="I37:K37"/>
    <mergeCell ref="L37:N37"/>
    <mergeCell ref="O37:Q37"/>
    <mergeCell ref="R37:Y37"/>
    <mergeCell ref="B36:C36"/>
    <mergeCell ref="B38:C38"/>
    <mergeCell ref="F38:H38"/>
    <mergeCell ref="I38:K38"/>
    <mergeCell ref="L38:N38"/>
    <mergeCell ref="O36:Q36"/>
    <mergeCell ref="F36:H36"/>
    <mergeCell ref="I36:K36"/>
    <mergeCell ref="L36:N36"/>
    <mergeCell ref="R38:Y38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U62:Z64"/>
    <mergeCell ref="V66:Y67"/>
    <mergeCell ref="R29:Y29"/>
    <mergeCell ref="R65:T68"/>
    <mergeCell ref="I55:K55"/>
    <mergeCell ref="A65:Q68"/>
    <mergeCell ref="B57:H57"/>
    <mergeCell ref="R30:Y30"/>
    <mergeCell ref="B31:C31"/>
    <mergeCell ref="F31:H31"/>
    <mergeCell ref="I31:K31"/>
    <mergeCell ref="L31:N31"/>
    <mergeCell ref="O31:Q31"/>
    <mergeCell ref="R31:Y31"/>
    <mergeCell ref="B30:C30"/>
    <mergeCell ref="B32:C32"/>
    <mergeCell ref="F32:H32"/>
    <mergeCell ref="I32:K32"/>
    <mergeCell ref="L32:N32"/>
    <mergeCell ref="O30:Q30"/>
    <mergeCell ref="F30:H30"/>
    <mergeCell ref="I30:K30"/>
    <mergeCell ref="L30:N30"/>
    <mergeCell ref="B33:C33"/>
    <mergeCell ref="B14:F1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1:T61"/>
    <mergeCell ref="A62:Q63"/>
    <mergeCell ref="R62:T64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1:Q61"/>
    <mergeCell ref="B27:C27"/>
    <mergeCell ref="B28:C28"/>
    <mergeCell ref="D27:E27"/>
    <mergeCell ref="D28:E28"/>
    <mergeCell ref="D55:E55"/>
    <mergeCell ref="F55:H55"/>
    <mergeCell ref="R55:Y55"/>
    <mergeCell ref="O55:Q55"/>
    <mergeCell ref="L55:N55"/>
    <mergeCell ref="B55:C55"/>
    <mergeCell ref="D29:E41"/>
    <mergeCell ref="F27:H27"/>
    <mergeCell ref="B29:C29"/>
    <mergeCell ref="F29:H29"/>
    <mergeCell ref="I29:K29"/>
    <mergeCell ref="L29:N29"/>
    <mergeCell ref="I56:K56"/>
    <mergeCell ref="R56:Y56"/>
    <mergeCell ref="U61:Z61"/>
    <mergeCell ref="F33:H33"/>
    <mergeCell ref="I33:K33"/>
    <mergeCell ref="L33:N33"/>
    <mergeCell ref="O33:Q33"/>
    <mergeCell ref="I57:K57"/>
    <mergeCell ref="L57:Y57"/>
    <mergeCell ref="B56:H56"/>
    <mergeCell ref="O22:Q22"/>
    <mergeCell ref="L27:N27"/>
    <mergeCell ref="Q25:T25"/>
    <mergeCell ref="O27:Q27"/>
    <mergeCell ref="O28:Q28"/>
    <mergeCell ref="L28:N28"/>
    <mergeCell ref="R27:Y28"/>
    <mergeCell ref="O56:Q56"/>
    <mergeCell ref="L56:N56"/>
    <mergeCell ref="I27:K28"/>
    <mergeCell ref="O29:Q29"/>
    <mergeCell ref="V22:X22"/>
    <mergeCell ref="B22:H22"/>
    <mergeCell ref="I22:M22"/>
    <mergeCell ref="H25:P25"/>
    <mergeCell ref="F34:H34"/>
    <mergeCell ref="I34:K34"/>
    <mergeCell ref="L34:N34"/>
    <mergeCell ref="O32:Q32"/>
    <mergeCell ref="R32:Y32"/>
    <mergeCell ref="R33:Y3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B97C-CC51-4B95-8D79-62E3E75C9F63}">
  <sheetPr>
    <pageSetUpPr fitToPage="1"/>
  </sheetPr>
  <dimension ref="A1:AN63"/>
  <sheetViews>
    <sheetView workbookViewId="0">
      <selection activeCell="Q16" sqref="Q16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919" t="s">
        <v>93</v>
      </c>
      <c r="V1" s="920"/>
      <c r="W1" s="920"/>
      <c r="X1" s="920"/>
      <c r="Y1" s="920"/>
      <c r="Z1" s="921"/>
    </row>
    <row r="2" spans="1:40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922"/>
      <c r="V2" s="923"/>
      <c r="W2" s="923"/>
      <c r="X2" s="923"/>
      <c r="Y2" s="923"/>
      <c r="Z2" s="924"/>
    </row>
    <row r="3" spans="1:40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922"/>
      <c r="V3" s="923"/>
      <c r="W3" s="923"/>
      <c r="X3" s="923"/>
      <c r="Y3" s="923"/>
      <c r="Z3" s="924"/>
    </row>
    <row r="4" spans="1:40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922"/>
      <c r="V4" s="923"/>
      <c r="W4" s="923"/>
      <c r="X4" s="923"/>
      <c r="Y4" s="923"/>
      <c r="Z4" s="924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11</v>
      </c>
      <c r="J5" s="865"/>
      <c r="K5" s="866"/>
      <c r="L5" s="897" t="s">
        <v>3</v>
      </c>
      <c r="M5" s="898"/>
      <c r="N5" s="898"/>
      <c r="O5" s="899"/>
      <c r="P5" s="891" t="s">
        <v>109</v>
      </c>
      <c r="Q5" s="892"/>
      <c r="R5" s="892"/>
      <c r="S5" s="892"/>
      <c r="T5" s="893"/>
      <c r="U5" s="922"/>
      <c r="V5" s="923"/>
      <c r="W5" s="923"/>
      <c r="X5" s="923"/>
      <c r="Y5" s="923"/>
      <c r="Z5" s="924"/>
    </row>
    <row r="6" spans="1:40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925"/>
      <c r="V6" s="926"/>
      <c r="W6" s="926"/>
      <c r="X6" s="926"/>
      <c r="Y6" s="926"/>
      <c r="Z6" s="927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90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109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157</v>
      </c>
      <c r="Q11" s="828"/>
      <c r="R11" s="828"/>
      <c r="S11" s="827" t="s">
        <v>17</v>
      </c>
      <c r="T11" s="827"/>
      <c r="U11" s="827"/>
      <c r="V11" s="827"/>
      <c r="W11" s="827"/>
      <c r="X11" s="828" t="s">
        <v>99</v>
      </c>
      <c r="Y11" s="828"/>
      <c r="Z11" s="150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20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22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109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827" t="s">
        <v>110</v>
      </c>
      <c r="T13" s="827"/>
      <c r="U13" s="827"/>
      <c r="V13" s="827"/>
      <c r="W13" s="827"/>
      <c r="X13" s="827"/>
      <c r="Y13" s="827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27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74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902" t="s">
        <v>86</v>
      </c>
      <c r="H15" s="902"/>
      <c r="I15" s="902"/>
      <c r="J15" s="902"/>
      <c r="K15" s="902"/>
      <c r="L15" s="902"/>
      <c r="M15" s="827" t="s">
        <v>32</v>
      </c>
      <c r="N15" s="827"/>
      <c r="O15" s="827"/>
      <c r="P15" s="827"/>
      <c r="Q15" s="827"/>
      <c r="R15" s="827"/>
      <c r="S15" s="827" t="s">
        <v>33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108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6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834"/>
      <c r="E29" s="835"/>
      <c r="F29" s="834"/>
      <c r="G29" s="835"/>
      <c r="H29" s="857"/>
      <c r="I29" s="858">
        <v>2.3220000000000001</v>
      </c>
      <c r="J29" s="858"/>
      <c r="K29" s="858"/>
      <c r="L29" s="859">
        <v>93.6</v>
      </c>
      <c r="M29" s="825"/>
      <c r="N29" s="826"/>
      <c r="O29" s="825">
        <v>6.4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834"/>
      <c r="E30" s="835"/>
      <c r="F30" s="834"/>
      <c r="G30" s="835"/>
      <c r="H30" s="857"/>
      <c r="I30" s="858">
        <v>2.2709999999999999</v>
      </c>
      <c r="J30" s="858"/>
      <c r="K30" s="858"/>
      <c r="L30" s="859">
        <v>91.6</v>
      </c>
      <c r="M30" s="825"/>
      <c r="N30" s="826"/>
      <c r="O30" s="825">
        <v>8.4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834"/>
      <c r="E31" s="835"/>
      <c r="F31" s="834"/>
      <c r="G31" s="835"/>
      <c r="H31" s="857"/>
      <c r="I31" s="858">
        <v>2.2650000000000001</v>
      </c>
      <c r="J31" s="858"/>
      <c r="K31" s="858"/>
      <c r="L31" s="859">
        <v>91.3</v>
      </c>
      <c r="M31" s="825"/>
      <c r="N31" s="826"/>
      <c r="O31" s="825">
        <v>8.6999999999999993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834"/>
      <c r="E32" s="835"/>
      <c r="F32" s="834"/>
      <c r="G32" s="835"/>
      <c r="H32" s="857"/>
      <c r="I32" s="858">
        <v>2.319</v>
      </c>
      <c r="J32" s="858"/>
      <c r="K32" s="858"/>
      <c r="L32" s="859">
        <v>93.5</v>
      </c>
      <c r="M32" s="825"/>
      <c r="N32" s="826"/>
      <c r="O32" s="825">
        <v>6.5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834"/>
      <c r="E33" s="835"/>
      <c r="F33" s="834"/>
      <c r="G33" s="835"/>
      <c r="H33" s="857"/>
      <c r="I33" s="858">
        <v>2.3199999999999998</v>
      </c>
      <c r="J33" s="858"/>
      <c r="K33" s="858"/>
      <c r="L33" s="859">
        <v>93.5</v>
      </c>
      <c r="M33" s="825"/>
      <c r="N33" s="826"/>
      <c r="O33" s="825">
        <v>6.5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834"/>
      <c r="E34" s="835"/>
      <c r="F34" s="834"/>
      <c r="G34" s="835"/>
      <c r="H34" s="857"/>
      <c r="I34" s="858">
        <v>2.2690000000000001</v>
      </c>
      <c r="J34" s="858"/>
      <c r="K34" s="858"/>
      <c r="L34" s="859">
        <v>91.5</v>
      </c>
      <c r="M34" s="825"/>
      <c r="N34" s="826"/>
      <c r="O34" s="825">
        <v>8.5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834"/>
      <c r="E35" s="835"/>
      <c r="F35" s="834"/>
      <c r="G35" s="835"/>
      <c r="H35" s="857"/>
      <c r="I35" s="858">
        <v>2.2869999999999999</v>
      </c>
      <c r="J35" s="858"/>
      <c r="K35" s="858"/>
      <c r="L35" s="859">
        <v>92.2</v>
      </c>
      <c r="M35" s="825"/>
      <c r="N35" s="826"/>
      <c r="O35" s="825">
        <v>7.8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832">
        <v>8</v>
      </c>
      <c r="C36" s="833"/>
      <c r="D36" s="834"/>
      <c r="E36" s="835"/>
      <c r="F36" s="834"/>
      <c r="G36" s="835"/>
      <c r="H36" s="857"/>
      <c r="I36" s="858">
        <v>2.33</v>
      </c>
      <c r="J36" s="858"/>
      <c r="K36" s="858"/>
      <c r="L36" s="859">
        <v>94</v>
      </c>
      <c r="M36" s="825"/>
      <c r="N36" s="826"/>
      <c r="O36" s="825">
        <v>6</v>
      </c>
      <c r="P36" s="825"/>
      <c r="Q36" s="826"/>
      <c r="R36" s="830"/>
      <c r="S36" s="830"/>
      <c r="T36" s="830"/>
      <c r="U36" s="830"/>
      <c r="V36" s="830"/>
      <c r="W36" s="830"/>
      <c r="X36" s="830"/>
      <c r="Y36" s="831"/>
      <c r="Z36" s="139"/>
    </row>
    <row r="37" spans="1:26" ht="16.95" customHeight="1" x14ac:dyDescent="0.25">
      <c r="A37" s="140"/>
      <c r="B37" s="832">
        <v>9</v>
      </c>
      <c r="C37" s="833"/>
      <c r="D37" s="834"/>
      <c r="E37" s="835"/>
      <c r="F37" s="834"/>
      <c r="G37" s="835"/>
      <c r="H37" s="857"/>
      <c r="I37" s="858">
        <v>2.3170000000000002</v>
      </c>
      <c r="J37" s="858"/>
      <c r="K37" s="858"/>
      <c r="L37" s="859">
        <v>93.4</v>
      </c>
      <c r="M37" s="825"/>
      <c r="N37" s="826"/>
      <c r="O37" s="825">
        <v>6.6</v>
      </c>
      <c r="P37" s="825"/>
      <c r="Q37" s="826"/>
      <c r="R37" s="830"/>
      <c r="S37" s="830"/>
      <c r="T37" s="830"/>
      <c r="U37" s="830"/>
      <c r="V37" s="830"/>
      <c r="W37" s="830"/>
      <c r="X37" s="830"/>
      <c r="Y37" s="831"/>
      <c r="Z37" s="139"/>
    </row>
    <row r="38" spans="1:26" ht="16.95" customHeight="1" x14ac:dyDescent="0.25">
      <c r="A38" s="140"/>
      <c r="B38" s="832">
        <v>10</v>
      </c>
      <c r="C38" s="833"/>
      <c r="D38" s="834"/>
      <c r="E38" s="835"/>
      <c r="F38" s="834"/>
      <c r="G38" s="835"/>
      <c r="H38" s="857"/>
      <c r="I38" s="858">
        <v>2.2669999999999999</v>
      </c>
      <c r="J38" s="858"/>
      <c r="K38" s="858"/>
      <c r="L38" s="859">
        <v>91.4</v>
      </c>
      <c r="M38" s="825"/>
      <c r="N38" s="826"/>
      <c r="O38" s="825">
        <v>8.6</v>
      </c>
      <c r="P38" s="825"/>
      <c r="Q38" s="826"/>
      <c r="R38" s="830"/>
      <c r="S38" s="830"/>
      <c r="T38" s="830"/>
      <c r="U38" s="830"/>
      <c r="V38" s="830"/>
      <c r="W38" s="830"/>
      <c r="X38" s="830"/>
      <c r="Y38" s="831"/>
      <c r="Z38" s="139"/>
    </row>
    <row r="39" spans="1:26" ht="16.95" customHeight="1" x14ac:dyDescent="0.25">
      <c r="A39" s="140"/>
      <c r="B39" s="832">
        <v>11</v>
      </c>
      <c r="C39" s="833"/>
      <c r="D39" s="834"/>
      <c r="E39" s="835"/>
      <c r="F39" s="834"/>
      <c r="G39" s="835"/>
      <c r="H39" s="857"/>
      <c r="I39" s="858">
        <v>2.3540000000000001</v>
      </c>
      <c r="J39" s="858"/>
      <c r="K39" s="858"/>
      <c r="L39" s="859">
        <v>94.9</v>
      </c>
      <c r="M39" s="825"/>
      <c r="N39" s="826"/>
      <c r="O39" s="825">
        <v>5.0999999999999996</v>
      </c>
      <c r="P39" s="825"/>
      <c r="Q39" s="826"/>
      <c r="R39" s="830"/>
      <c r="S39" s="830"/>
      <c r="T39" s="830"/>
      <c r="U39" s="830"/>
      <c r="V39" s="830"/>
      <c r="W39" s="830"/>
      <c r="X39" s="830"/>
      <c r="Y39" s="831"/>
      <c r="Z39" s="139"/>
    </row>
    <row r="40" spans="1:26" ht="16.95" customHeight="1" x14ac:dyDescent="0.25">
      <c r="A40" s="140"/>
      <c r="B40" s="832">
        <v>12</v>
      </c>
      <c r="C40" s="833"/>
      <c r="D40" s="834"/>
      <c r="E40" s="835"/>
      <c r="F40" s="834"/>
      <c r="G40" s="835"/>
      <c r="H40" s="857"/>
      <c r="I40" s="858">
        <v>2.3279999999999998</v>
      </c>
      <c r="J40" s="858"/>
      <c r="K40" s="858"/>
      <c r="L40" s="859">
        <v>93.9</v>
      </c>
      <c r="M40" s="825"/>
      <c r="N40" s="826"/>
      <c r="O40" s="825">
        <v>6.1</v>
      </c>
      <c r="P40" s="825"/>
      <c r="Q40" s="826"/>
      <c r="R40" s="830"/>
      <c r="S40" s="830"/>
      <c r="T40" s="830"/>
      <c r="U40" s="830"/>
      <c r="V40" s="830"/>
      <c r="W40" s="830"/>
      <c r="X40" s="830"/>
      <c r="Y40" s="831"/>
      <c r="Z40" s="139"/>
    </row>
    <row r="41" spans="1:26" ht="16.95" customHeight="1" x14ac:dyDescent="0.25">
      <c r="A41" s="140"/>
      <c r="B41" s="832">
        <v>13</v>
      </c>
      <c r="C41" s="833"/>
      <c r="D41" s="834"/>
      <c r="E41" s="835"/>
      <c r="F41" s="834"/>
      <c r="G41" s="835"/>
      <c r="H41" s="857"/>
      <c r="I41" s="858">
        <v>2.2930000000000001</v>
      </c>
      <c r="J41" s="858"/>
      <c r="K41" s="858"/>
      <c r="L41" s="859">
        <v>92.5</v>
      </c>
      <c r="M41" s="825"/>
      <c r="N41" s="826"/>
      <c r="O41" s="825">
        <v>7.5</v>
      </c>
      <c r="P41" s="825"/>
      <c r="Q41" s="826"/>
      <c r="R41" s="830"/>
      <c r="S41" s="830"/>
      <c r="T41" s="830"/>
      <c r="U41" s="830"/>
      <c r="V41" s="830"/>
      <c r="W41" s="830"/>
      <c r="X41" s="830"/>
      <c r="Y41" s="831"/>
      <c r="Z41" s="139"/>
    </row>
    <row r="42" spans="1:26" ht="16.95" customHeight="1" x14ac:dyDescent="0.25">
      <c r="A42" s="140"/>
      <c r="B42" s="832">
        <v>14</v>
      </c>
      <c r="C42" s="833"/>
      <c r="D42" s="834"/>
      <c r="E42" s="835"/>
      <c r="F42" s="834"/>
      <c r="G42" s="835"/>
      <c r="H42" s="857"/>
      <c r="I42" s="858">
        <v>2.2959999999999998</v>
      </c>
      <c r="J42" s="858"/>
      <c r="K42" s="858"/>
      <c r="L42" s="859">
        <v>92.6</v>
      </c>
      <c r="M42" s="825"/>
      <c r="N42" s="826"/>
      <c r="O42" s="825">
        <v>7.4</v>
      </c>
      <c r="P42" s="825"/>
      <c r="Q42" s="826"/>
      <c r="R42" s="830"/>
      <c r="S42" s="830"/>
      <c r="T42" s="830"/>
      <c r="U42" s="830"/>
      <c r="V42" s="830"/>
      <c r="W42" s="830"/>
      <c r="X42" s="830"/>
      <c r="Y42" s="831"/>
      <c r="Z42" s="139"/>
    </row>
    <row r="43" spans="1:26" ht="16.95" customHeight="1" x14ac:dyDescent="0.25">
      <c r="A43" s="140"/>
      <c r="B43" s="832">
        <v>15</v>
      </c>
      <c r="C43" s="833"/>
      <c r="D43" s="834"/>
      <c r="E43" s="835"/>
      <c r="F43" s="834"/>
      <c r="G43" s="835"/>
      <c r="H43" s="857"/>
      <c r="I43" s="858">
        <v>2.2879999999999998</v>
      </c>
      <c r="J43" s="858"/>
      <c r="K43" s="858"/>
      <c r="L43" s="859">
        <v>92.3</v>
      </c>
      <c r="M43" s="825"/>
      <c r="N43" s="826"/>
      <c r="O43" s="825">
        <v>7.7</v>
      </c>
      <c r="P43" s="825"/>
      <c r="Q43" s="826"/>
      <c r="R43" s="830"/>
      <c r="S43" s="830"/>
      <c r="T43" s="830"/>
      <c r="U43" s="830"/>
      <c r="V43" s="830"/>
      <c r="W43" s="830"/>
      <c r="X43" s="830"/>
      <c r="Y43" s="831"/>
      <c r="Z43" s="139"/>
    </row>
    <row r="44" spans="1:26" ht="16.95" customHeight="1" x14ac:dyDescent="0.25">
      <c r="A44" s="140"/>
      <c r="B44" s="832">
        <v>16</v>
      </c>
      <c r="C44" s="833"/>
      <c r="D44" s="834"/>
      <c r="E44" s="835"/>
      <c r="F44" s="834"/>
      <c r="G44" s="835"/>
      <c r="H44" s="857"/>
      <c r="I44" s="858">
        <v>2.3330000000000002</v>
      </c>
      <c r="J44" s="858"/>
      <c r="K44" s="858"/>
      <c r="L44" s="859">
        <v>94.1</v>
      </c>
      <c r="M44" s="825"/>
      <c r="N44" s="826"/>
      <c r="O44" s="825">
        <v>5.9</v>
      </c>
      <c r="P44" s="825"/>
      <c r="Q44" s="826"/>
      <c r="R44" s="830"/>
      <c r="S44" s="830"/>
      <c r="T44" s="830"/>
      <c r="U44" s="830"/>
      <c r="V44" s="830"/>
      <c r="W44" s="830"/>
      <c r="X44" s="830"/>
      <c r="Y44" s="831"/>
      <c r="Z44" s="139"/>
    </row>
    <row r="45" spans="1:26" ht="16.95" customHeight="1" x14ac:dyDescent="0.25">
      <c r="A45" s="140"/>
      <c r="B45" s="832">
        <v>17</v>
      </c>
      <c r="C45" s="833"/>
      <c r="D45" s="834"/>
      <c r="E45" s="835"/>
      <c r="F45" s="834"/>
      <c r="G45" s="835"/>
      <c r="H45" s="857"/>
      <c r="I45" s="858">
        <v>2.3050000000000002</v>
      </c>
      <c r="J45" s="858"/>
      <c r="K45" s="858"/>
      <c r="L45" s="859">
        <v>92.9</v>
      </c>
      <c r="M45" s="825"/>
      <c r="N45" s="826"/>
      <c r="O45" s="825">
        <v>7.1</v>
      </c>
      <c r="P45" s="825"/>
      <c r="Q45" s="826"/>
      <c r="R45" s="830"/>
      <c r="S45" s="830"/>
      <c r="T45" s="830"/>
      <c r="U45" s="830"/>
      <c r="V45" s="830"/>
      <c r="W45" s="830"/>
      <c r="X45" s="830"/>
      <c r="Y45" s="831"/>
      <c r="Z45" s="139"/>
    </row>
    <row r="46" spans="1:26" ht="16.95" customHeight="1" x14ac:dyDescent="0.25">
      <c r="A46" s="140"/>
      <c r="B46" s="832">
        <v>18</v>
      </c>
      <c r="C46" s="833"/>
      <c r="D46" s="834"/>
      <c r="E46" s="835"/>
      <c r="F46" s="834"/>
      <c r="G46" s="835"/>
      <c r="H46" s="857"/>
      <c r="I46" s="858">
        <v>2.3450000000000002</v>
      </c>
      <c r="J46" s="858"/>
      <c r="K46" s="858"/>
      <c r="L46" s="859">
        <v>94.6</v>
      </c>
      <c r="M46" s="825"/>
      <c r="N46" s="826"/>
      <c r="O46" s="825">
        <v>5.4</v>
      </c>
      <c r="P46" s="825"/>
      <c r="Q46" s="826"/>
      <c r="R46" s="830"/>
      <c r="S46" s="830"/>
      <c r="T46" s="830"/>
      <c r="U46" s="830"/>
      <c r="V46" s="830"/>
      <c r="W46" s="830"/>
      <c r="X46" s="830"/>
      <c r="Y46" s="831"/>
      <c r="Z46" s="139"/>
    </row>
    <row r="47" spans="1:26" ht="16.95" customHeight="1" x14ac:dyDescent="0.25">
      <c r="A47" s="140"/>
      <c r="B47" s="832">
        <v>19</v>
      </c>
      <c r="C47" s="833"/>
      <c r="D47" s="834"/>
      <c r="E47" s="835"/>
      <c r="F47" s="834"/>
      <c r="G47" s="835"/>
      <c r="H47" s="857"/>
      <c r="I47" s="858">
        <v>2.2999999999999998</v>
      </c>
      <c r="J47" s="858"/>
      <c r="K47" s="858"/>
      <c r="L47" s="859">
        <v>92.7</v>
      </c>
      <c r="M47" s="825"/>
      <c r="N47" s="826"/>
      <c r="O47" s="825">
        <v>7.3</v>
      </c>
      <c r="P47" s="825"/>
      <c r="Q47" s="826"/>
      <c r="R47" s="830"/>
      <c r="S47" s="830"/>
      <c r="T47" s="830"/>
      <c r="U47" s="830"/>
      <c r="V47" s="830"/>
      <c r="W47" s="830"/>
      <c r="X47" s="830"/>
      <c r="Y47" s="831"/>
      <c r="Z47" s="139"/>
    </row>
    <row r="48" spans="1:26" ht="16.95" customHeight="1" x14ac:dyDescent="0.25">
      <c r="A48" s="140"/>
      <c r="B48" s="832">
        <v>20</v>
      </c>
      <c r="C48" s="833"/>
      <c r="D48" s="834"/>
      <c r="E48" s="835"/>
      <c r="F48" s="834"/>
      <c r="G48" s="835"/>
      <c r="H48" s="857"/>
      <c r="I48" s="858">
        <v>2.286</v>
      </c>
      <c r="J48" s="858"/>
      <c r="K48" s="858"/>
      <c r="L48" s="859">
        <v>92.2</v>
      </c>
      <c r="M48" s="825"/>
      <c r="N48" s="826"/>
      <c r="O48" s="825">
        <v>7.8</v>
      </c>
      <c r="P48" s="825"/>
      <c r="Q48" s="826"/>
      <c r="R48" s="830"/>
      <c r="S48" s="830"/>
      <c r="T48" s="830"/>
      <c r="U48" s="830"/>
      <c r="V48" s="830"/>
      <c r="W48" s="830"/>
      <c r="X48" s="830"/>
      <c r="Y48" s="831"/>
      <c r="Z48" s="139"/>
    </row>
    <row r="49" spans="1:29" ht="17.25" customHeight="1" x14ac:dyDescent="0.25">
      <c r="A49" s="140"/>
      <c r="B49" s="854"/>
      <c r="C49" s="855"/>
      <c r="D49" s="846"/>
      <c r="E49" s="847"/>
      <c r="F49" s="846"/>
      <c r="G49" s="847"/>
      <c r="H49" s="848"/>
      <c r="I49" s="907"/>
      <c r="J49" s="907"/>
      <c r="K49" s="907"/>
      <c r="L49" s="853"/>
      <c r="M49" s="851"/>
      <c r="N49" s="852"/>
      <c r="O49" s="851"/>
      <c r="P49" s="851"/>
      <c r="Q49" s="852"/>
      <c r="R49" s="849"/>
      <c r="S49" s="849"/>
      <c r="T49" s="849"/>
      <c r="U49" s="849"/>
      <c r="V49" s="849"/>
      <c r="W49" s="849"/>
      <c r="X49" s="849"/>
      <c r="Y49" s="850"/>
      <c r="Z49" s="139"/>
    </row>
    <row r="50" spans="1:29" ht="16.5" customHeight="1" thickBot="1" x14ac:dyDescent="0.3">
      <c r="A50" s="140"/>
      <c r="B50" s="812" t="s">
        <v>58</v>
      </c>
      <c r="C50" s="813"/>
      <c r="D50" s="813"/>
      <c r="E50" s="813"/>
      <c r="F50" s="813"/>
      <c r="G50" s="813"/>
      <c r="H50" s="813"/>
      <c r="I50" s="860">
        <v>2.2999999999999998</v>
      </c>
      <c r="J50" s="860"/>
      <c r="K50" s="860"/>
      <c r="L50" s="824">
        <v>92.94</v>
      </c>
      <c r="M50" s="824"/>
      <c r="N50" s="824"/>
      <c r="O50" s="824">
        <v>7.07</v>
      </c>
      <c r="P50" s="824"/>
      <c r="Q50" s="824"/>
      <c r="R50" s="861"/>
      <c r="S50" s="861"/>
      <c r="T50" s="861"/>
      <c r="U50" s="861"/>
      <c r="V50" s="861"/>
      <c r="W50" s="861"/>
      <c r="X50" s="861"/>
      <c r="Y50" s="862"/>
      <c r="Z50" s="139"/>
    </row>
    <row r="51" spans="1:29" ht="25.5" customHeight="1" thickBot="1" x14ac:dyDescent="0.3">
      <c r="A51" s="140"/>
      <c r="B51" s="914" t="s">
        <v>59</v>
      </c>
      <c r="C51" s="915"/>
      <c r="D51" s="915"/>
      <c r="E51" s="915"/>
      <c r="F51" s="915"/>
      <c r="G51" s="915"/>
      <c r="H51" s="915"/>
      <c r="I51" s="809">
        <v>100</v>
      </c>
      <c r="J51" s="809"/>
      <c r="K51" s="809"/>
      <c r="L51" s="810"/>
      <c r="M51" s="810"/>
      <c r="N51" s="810"/>
      <c r="O51" s="810"/>
      <c r="P51" s="810"/>
      <c r="Q51" s="810"/>
      <c r="R51" s="810"/>
      <c r="S51" s="810"/>
      <c r="T51" s="810"/>
      <c r="U51" s="810"/>
      <c r="V51" s="810"/>
      <c r="W51" s="810"/>
      <c r="X51" s="810"/>
      <c r="Y51" s="811"/>
      <c r="Z51" s="139"/>
    </row>
    <row r="52" spans="1:29" ht="15" customHeight="1" x14ac:dyDescent="0.25">
      <c r="A52" s="138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6"/>
    </row>
    <row r="53" spans="1:29" ht="16.5" customHeight="1" x14ac:dyDescent="0.25">
      <c r="S53" s="135"/>
      <c r="T53" s="135"/>
      <c r="U53" s="135"/>
    </row>
    <row r="54" spans="1:29" ht="15.6" customHeight="1" x14ac:dyDescent="0.25">
      <c r="A54" s="134" t="s">
        <v>60</v>
      </c>
      <c r="B54" s="133" t="s">
        <v>61</v>
      </c>
      <c r="C54" s="132"/>
      <c r="D54" s="132"/>
      <c r="E54" s="132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U54" s="130"/>
      <c r="V54" s="129"/>
      <c r="W54" s="129"/>
      <c r="X54" s="129"/>
      <c r="Y54" s="129"/>
      <c r="Z54" s="128"/>
      <c r="AA54" s="114"/>
      <c r="AB54" s="114"/>
      <c r="AC54" s="114"/>
    </row>
    <row r="55" spans="1:29" ht="26.4" customHeight="1" x14ac:dyDescent="0.25">
      <c r="A55" s="836" t="s">
        <v>62</v>
      </c>
      <c r="B55" s="837"/>
      <c r="C55" s="837"/>
      <c r="D55" s="837"/>
      <c r="E55" s="837"/>
      <c r="F55" s="837"/>
      <c r="G55" s="837"/>
      <c r="H55" s="837"/>
      <c r="I55" s="837"/>
      <c r="J55" s="837"/>
      <c r="K55" s="837"/>
      <c r="L55" s="837"/>
      <c r="M55" s="837"/>
      <c r="N55" s="837"/>
      <c r="O55" s="837"/>
      <c r="P55" s="837"/>
      <c r="Q55" s="838"/>
      <c r="R55" s="867" t="s">
        <v>63</v>
      </c>
      <c r="S55" s="868"/>
      <c r="T55" s="869"/>
      <c r="U55" s="805" t="s">
        <v>82</v>
      </c>
      <c r="V55" s="806"/>
      <c r="W55" s="806"/>
      <c r="X55" s="807"/>
      <c r="Y55" s="807"/>
      <c r="Z55" s="808"/>
      <c r="AA55" s="114"/>
      <c r="AB55" s="114"/>
      <c r="AC55" s="114"/>
    </row>
    <row r="56" spans="1:29" ht="15.6" customHeight="1" x14ac:dyDescent="0.25">
      <c r="A56" s="870" t="s">
        <v>64</v>
      </c>
      <c r="B56" s="871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1"/>
      <c r="Q56" s="872"/>
      <c r="R56" s="867" t="s">
        <v>65</v>
      </c>
      <c r="S56" s="868"/>
      <c r="T56" s="869"/>
      <c r="U56" s="784" t="s">
        <v>81</v>
      </c>
      <c r="V56" s="785"/>
      <c r="W56" s="785"/>
      <c r="X56" s="786"/>
      <c r="Y56" s="786"/>
      <c r="Z56" s="787"/>
      <c r="AA56" s="114"/>
      <c r="AB56" s="114"/>
      <c r="AC56" s="114"/>
    </row>
    <row r="57" spans="1:29" ht="15.6" customHeight="1" x14ac:dyDescent="0.25">
      <c r="A57" s="873"/>
      <c r="B57" s="874"/>
      <c r="C57" s="874"/>
      <c r="D57" s="874"/>
      <c r="E57" s="874"/>
      <c r="F57" s="874"/>
      <c r="G57" s="874"/>
      <c r="H57" s="874"/>
      <c r="I57" s="874"/>
      <c r="J57" s="874"/>
      <c r="K57" s="874"/>
      <c r="L57" s="874"/>
      <c r="M57" s="874"/>
      <c r="N57" s="874"/>
      <c r="O57" s="874"/>
      <c r="P57" s="874"/>
      <c r="Q57" s="875"/>
      <c r="R57" s="867"/>
      <c r="S57" s="868"/>
      <c r="T57" s="869"/>
      <c r="U57" s="788"/>
      <c r="V57" s="789"/>
      <c r="W57" s="789"/>
      <c r="X57" s="790"/>
      <c r="Y57" s="790"/>
      <c r="Z57" s="791"/>
      <c r="AA57" s="114"/>
      <c r="AB57" s="114"/>
      <c r="AC57" s="114"/>
    </row>
    <row r="58" spans="1:29" ht="15.6" customHeight="1" x14ac:dyDescent="0.25">
      <c r="A58" s="127" t="s">
        <v>67</v>
      </c>
      <c r="B58" s="126" t="s">
        <v>68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25"/>
      <c r="R58" s="867"/>
      <c r="S58" s="868"/>
      <c r="T58" s="869"/>
      <c r="U58" s="792"/>
      <c r="V58" s="793"/>
      <c r="W58" s="793"/>
      <c r="X58" s="794"/>
      <c r="Y58" s="794"/>
      <c r="Z58" s="795"/>
      <c r="AA58" s="114"/>
      <c r="AB58" s="114"/>
      <c r="AC58" s="114"/>
    </row>
    <row r="59" spans="1:29" ht="15.6" customHeight="1" x14ac:dyDescent="0.25">
      <c r="A59" s="908"/>
      <c r="B59" s="909"/>
      <c r="C59" s="909"/>
      <c r="D59" s="909"/>
      <c r="E59" s="909"/>
      <c r="F59" s="909"/>
      <c r="G59" s="909"/>
      <c r="H59" s="909"/>
      <c r="I59" s="909"/>
      <c r="J59" s="909"/>
      <c r="K59" s="909"/>
      <c r="L59" s="909"/>
      <c r="M59" s="909"/>
      <c r="N59" s="909"/>
      <c r="O59" s="909"/>
      <c r="P59" s="909"/>
      <c r="Q59" s="910"/>
      <c r="R59" s="867" t="s">
        <v>69</v>
      </c>
      <c r="S59" s="868"/>
      <c r="T59" s="869"/>
      <c r="U59" s="124"/>
      <c r="V59" s="123"/>
      <c r="W59" s="123"/>
      <c r="X59" s="123"/>
      <c r="Y59" s="123"/>
      <c r="Z59" s="122"/>
      <c r="AA59" s="114"/>
      <c r="AB59" s="114"/>
      <c r="AC59" s="114"/>
    </row>
    <row r="60" spans="1:29" ht="15.6" customHeight="1" x14ac:dyDescent="0.25">
      <c r="A60" s="908"/>
      <c r="B60" s="909"/>
      <c r="C60" s="909"/>
      <c r="D60" s="909"/>
      <c r="E60" s="909"/>
      <c r="F60" s="909"/>
      <c r="G60" s="909"/>
      <c r="H60" s="909"/>
      <c r="I60" s="909"/>
      <c r="J60" s="909"/>
      <c r="K60" s="909"/>
      <c r="L60" s="909"/>
      <c r="M60" s="909"/>
      <c r="N60" s="909"/>
      <c r="O60" s="909"/>
      <c r="P60" s="909"/>
      <c r="Q60" s="910"/>
      <c r="R60" s="867"/>
      <c r="S60" s="868"/>
      <c r="T60" s="869"/>
      <c r="U60" s="121"/>
      <c r="V60" s="789"/>
      <c r="W60" s="789"/>
      <c r="X60" s="789"/>
      <c r="Y60" s="789"/>
      <c r="Z60" s="120"/>
      <c r="AA60" s="114"/>
      <c r="AB60" s="114"/>
      <c r="AC60" s="114"/>
    </row>
    <row r="61" spans="1:29" ht="15.6" customHeight="1" x14ac:dyDescent="0.25">
      <c r="A61" s="908"/>
      <c r="B61" s="909"/>
      <c r="C61" s="909"/>
      <c r="D61" s="909"/>
      <c r="E61" s="909"/>
      <c r="F61" s="909"/>
      <c r="G61" s="909"/>
      <c r="H61" s="909"/>
      <c r="I61" s="909"/>
      <c r="J61" s="909"/>
      <c r="K61" s="909"/>
      <c r="L61" s="909"/>
      <c r="M61" s="909"/>
      <c r="N61" s="909"/>
      <c r="O61" s="909"/>
      <c r="P61" s="909"/>
      <c r="Q61" s="910"/>
      <c r="R61" s="867"/>
      <c r="S61" s="868"/>
      <c r="T61" s="869"/>
      <c r="U61" s="121"/>
      <c r="V61" s="789"/>
      <c r="W61" s="789"/>
      <c r="X61" s="789"/>
      <c r="Y61" s="789"/>
      <c r="Z61" s="120"/>
      <c r="AA61" s="114"/>
      <c r="AB61" s="114"/>
      <c r="AC61" s="114"/>
    </row>
    <row r="62" spans="1:29" ht="15.6" customHeight="1" x14ac:dyDescent="0.25">
      <c r="A62" s="911"/>
      <c r="B62" s="912"/>
      <c r="C62" s="912"/>
      <c r="D62" s="912"/>
      <c r="E62" s="912"/>
      <c r="F62" s="912"/>
      <c r="G62" s="912"/>
      <c r="H62" s="912"/>
      <c r="I62" s="912"/>
      <c r="J62" s="912"/>
      <c r="K62" s="912"/>
      <c r="L62" s="912"/>
      <c r="M62" s="912"/>
      <c r="N62" s="912"/>
      <c r="O62" s="912"/>
      <c r="P62" s="912"/>
      <c r="Q62" s="913"/>
      <c r="R62" s="904"/>
      <c r="S62" s="905"/>
      <c r="T62" s="906"/>
      <c r="U62" s="119"/>
      <c r="V62" s="118"/>
      <c r="W62" s="118"/>
      <c r="X62" s="118"/>
      <c r="Y62" s="118"/>
      <c r="Z62" s="117"/>
      <c r="AA62" s="114"/>
      <c r="AB62" s="114"/>
      <c r="AC62" s="114"/>
    </row>
    <row r="63" spans="1:29" ht="16.5" customHeight="1" x14ac:dyDescent="0.25">
      <c r="R63" s="116"/>
      <c r="S63" s="116"/>
      <c r="T63" s="116"/>
      <c r="U63" s="115"/>
      <c r="V63" s="115"/>
      <c r="W63" s="115"/>
      <c r="X63" s="115"/>
      <c r="Y63" s="115"/>
      <c r="Z63" s="115"/>
      <c r="AA63" s="114"/>
      <c r="AB63" s="114"/>
      <c r="AC63" s="114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A4FA-551C-4C79-994B-7C59422FF30A}">
  <sheetPr>
    <pageSetUpPr fitToPage="1"/>
  </sheetPr>
  <dimension ref="A1:AN71"/>
  <sheetViews>
    <sheetView workbookViewId="0">
      <selection activeCell="AB56" sqref="AB56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919" t="s">
        <v>93</v>
      </c>
      <c r="V1" s="920"/>
      <c r="W1" s="920"/>
      <c r="X1" s="920"/>
      <c r="Y1" s="920"/>
      <c r="Z1" s="921"/>
    </row>
    <row r="2" spans="1:40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922"/>
      <c r="V2" s="923"/>
      <c r="W2" s="923"/>
      <c r="X2" s="923"/>
      <c r="Y2" s="923"/>
      <c r="Z2" s="924"/>
    </row>
    <row r="3" spans="1:40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922"/>
      <c r="V3" s="923"/>
      <c r="W3" s="923"/>
      <c r="X3" s="923"/>
      <c r="Y3" s="923"/>
      <c r="Z3" s="924"/>
    </row>
    <row r="4" spans="1:40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922"/>
      <c r="V4" s="923"/>
      <c r="W4" s="923"/>
      <c r="X4" s="923"/>
      <c r="Y4" s="923"/>
      <c r="Z4" s="924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10</v>
      </c>
      <c r="J5" s="865"/>
      <c r="K5" s="866"/>
      <c r="L5" s="897" t="s">
        <v>3</v>
      </c>
      <c r="M5" s="898"/>
      <c r="N5" s="898"/>
      <c r="O5" s="899"/>
      <c r="P5" s="891" t="s">
        <v>107</v>
      </c>
      <c r="Q5" s="892"/>
      <c r="R5" s="892"/>
      <c r="S5" s="892"/>
      <c r="T5" s="893"/>
      <c r="U5" s="922"/>
      <c r="V5" s="923"/>
      <c r="W5" s="923"/>
      <c r="X5" s="923"/>
      <c r="Y5" s="923"/>
      <c r="Z5" s="924"/>
    </row>
    <row r="6" spans="1:40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925"/>
      <c r="V6" s="926"/>
      <c r="W6" s="926"/>
      <c r="X6" s="926"/>
      <c r="Y6" s="926"/>
      <c r="Z6" s="927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90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106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157</v>
      </c>
      <c r="Q11" s="828"/>
      <c r="R11" s="828"/>
      <c r="S11" s="827" t="s">
        <v>17</v>
      </c>
      <c r="T11" s="827"/>
      <c r="U11" s="827"/>
      <c r="V11" s="827"/>
      <c r="W11" s="827"/>
      <c r="X11" s="828" t="s">
        <v>77</v>
      </c>
      <c r="Y11" s="828"/>
      <c r="Z11" s="150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94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22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106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928" t="s">
        <v>105</v>
      </c>
      <c r="T13" s="928"/>
      <c r="U13" s="928"/>
      <c r="V13" s="928"/>
      <c r="W13" s="928"/>
      <c r="X13" s="928"/>
      <c r="Y13" s="928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27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29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902" t="s">
        <v>86</v>
      </c>
      <c r="H15" s="902"/>
      <c r="I15" s="902"/>
      <c r="J15" s="902"/>
      <c r="K15" s="902"/>
      <c r="L15" s="902"/>
      <c r="M15" s="827" t="s">
        <v>32</v>
      </c>
      <c r="N15" s="827"/>
      <c r="O15" s="827"/>
      <c r="P15" s="827"/>
      <c r="Q15" s="827"/>
      <c r="R15" s="827"/>
      <c r="S15" s="827" t="s">
        <v>33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85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6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834"/>
      <c r="E29" s="835"/>
      <c r="F29" s="834"/>
      <c r="G29" s="835"/>
      <c r="H29" s="857"/>
      <c r="I29" s="858">
        <v>2.3580000000000001</v>
      </c>
      <c r="J29" s="858"/>
      <c r="K29" s="858"/>
      <c r="L29" s="859">
        <v>95.1</v>
      </c>
      <c r="M29" s="825"/>
      <c r="N29" s="826"/>
      <c r="O29" s="825">
        <v>4.9000000000000004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834"/>
      <c r="E30" s="835"/>
      <c r="F30" s="834"/>
      <c r="G30" s="835"/>
      <c r="H30" s="857"/>
      <c r="I30" s="858">
        <v>2.258</v>
      </c>
      <c r="J30" s="858"/>
      <c r="K30" s="858"/>
      <c r="L30" s="859">
        <v>91</v>
      </c>
      <c r="M30" s="825"/>
      <c r="N30" s="826"/>
      <c r="O30" s="825">
        <v>9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834"/>
      <c r="E31" s="835"/>
      <c r="F31" s="834"/>
      <c r="G31" s="835"/>
      <c r="H31" s="857"/>
      <c r="I31" s="858">
        <v>2.331</v>
      </c>
      <c r="J31" s="858"/>
      <c r="K31" s="858"/>
      <c r="L31" s="859">
        <v>94</v>
      </c>
      <c r="M31" s="825"/>
      <c r="N31" s="826"/>
      <c r="O31" s="825">
        <v>6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834"/>
      <c r="E32" s="835"/>
      <c r="F32" s="834"/>
      <c r="G32" s="835"/>
      <c r="H32" s="857"/>
      <c r="I32" s="858">
        <v>2.3109999999999999</v>
      </c>
      <c r="J32" s="858"/>
      <c r="K32" s="858"/>
      <c r="L32" s="859">
        <v>93.2</v>
      </c>
      <c r="M32" s="825"/>
      <c r="N32" s="826"/>
      <c r="O32" s="825">
        <v>6.8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834"/>
      <c r="E33" s="835"/>
      <c r="F33" s="834"/>
      <c r="G33" s="835"/>
      <c r="H33" s="857"/>
      <c r="I33" s="858">
        <v>2.3159999999999998</v>
      </c>
      <c r="J33" s="858"/>
      <c r="K33" s="858"/>
      <c r="L33" s="859">
        <v>93.4</v>
      </c>
      <c r="M33" s="825"/>
      <c r="N33" s="826"/>
      <c r="O33" s="825">
        <v>6.6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834"/>
      <c r="E34" s="835"/>
      <c r="F34" s="834"/>
      <c r="G34" s="835"/>
      <c r="H34" s="857"/>
      <c r="I34" s="858">
        <v>2.2639999999999998</v>
      </c>
      <c r="J34" s="858"/>
      <c r="K34" s="858"/>
      <c r="L34" s="859">
        <v>91.3</v>
      </c>
      <c r="M34" s="825"/>
      <c r="N34" s="826"/>
      <c r="O34" s="825">
        <v>8.6999999999999993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834"/>
      <c r="E35" s="835"/>
      <c r="F35" s="834"/>
      <c r="G35" s="835"/>
      <c r="H35" s="857"/>
      <c r="I35" s="858">
        <v>2.286</v>
      </c>
      <c r="J35" s="858"/>
      <c r="K35" s="858"/>
      <c r="L35" s="859">
        <v>92.2</v>
      </c>
      <c r="M35" s="825"/>
      <c r="N35" s="826"/>
      <c r="O35" s="825">
        <v>7.8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832">
        <v>8</v>
      </c>
      <c r="C36" s="833"/>
      <c r="D36" s="834"/>
      <c r="E36" s="835"/>
      <c r="F36" s="834"/>
      <c r="G36" s="835"/>
      <c r="H36" s="857"/>
      <c r="I36" s="858">
        <v>2.3050000000000002</v>
      </c>
      <c r="J36" s="858"/>
      <c r="K36" s="858"/>
      <c r="L36" s="859">
        <v>92.9</v>
      </c>
      <c r="M36" s="825"/>
      <c r="N36" s="826"/>
      <c r="O36" s="825">
        <v>7.1</v>
      </c>
      <c r="P36" s="825"/>
      <c r="Q36" s="826"/>
      <c r="R36" s="830"/>
      <c r="S36" s="830"/>
      <c r="T36" s="830"/>
      <c r="U36" s="830"/>
      <c r="V36" s="830"/>
      <c r="W36" s="830"/>
      <c r="X36" s="830"/>
      <c r="Y36" s="831"/>
      <c r="Z36" s="139"/>
    </row>
    <row r="37" spans="1:26" ht="16.95" customHeight="1" x14ac:dyDescent="0.25">
      <c r="A37" s="140"/>
      <c r="B37" s="832">
        <v>9</v>
      </c>
      <c r="C37" s="833"/>
      <c r="D37" s="834"/>
      <c r="E37" s="835"/>
      <c r="F37" s="834"/>
      <c r="G37" s="835"/>
      <c r="H37" s="857"/>
      <c r="I37" s="858">
        <v>2.2839999999999998</v>
      </c>
      <c r="J37" s="858"/>
      <c r="K37" s="858"/>
      <c r="L37" s="859">
        <v>92.1</v>
      </c>
      <c r="M37" s="825"/>
      <c r="N37" s="826"/>
      <c r="O37" s="825">
        <v>7.9</v>
      </c>
      <c r="P37" s="825"/>
      <c r="Q37" s="826"/>
      <c r="R37" s="830"/>
      <c r="S37" s="830"/>
      <c r="T37" s="830"/>
      <c r="U37" s="830"/>
      <c r="V37" s="830"/>
      <c r="W37" s="830"/>
      <c r="X37" s="830"/>
      <c r="Y37" s="831"/>
      <c r="Z37" s="139"/>
    </row>
    <row r="38" spans="1:26" ht="16.95" customHeight="1" x14ac:dyDescent="0.25">
      <c r="A38" s="140"/>
      <c r="B38" s="832">
        <v>10</v>
      </c>
      <c r="C38" s="833"/>
      <c r="D38" s="834"/>
      <c r="E38" s="835"/>
      <c r="F38" s="834"/>
      <c r="G38" s="835"/>
      <c r="H38" s="857"/>
      <c r="I38" s="858">
        <v>2.3180000000000001</v>
      </c>
      <c r="J38" s="858"/>
      <c r="K38" s="858"/>
      <c r="L38" s="859">
        <v>93.5</v>
      </c>
      <c r="M38" s="825"/>
      <c r="N38" s="826"/>
      <c r="O38" s="825">
        <v>6.5</v>
      </c>
      <c r="P38" s="825"/>
      <c r="Q38" s="826"/>
      <c r="R38" s="830"/>
      <c r="S38" s="830"/>
      <c r="T38" s="830"/>
      <c r="U38" s="830"/>
      <c r="V38" s="830"/>
      <c r="W38" s="830"/>
      <c r="X38" s="830"/>
      <c r="Y38" s="831"/>
      <c r="Z38" s="139"/>
    </row>
    <row r="39" spans="1:26" ht="16.95" customHeight="1" x14ac:dyDescent="0.25">
      <c r="A39" s="140"/>
      <c r="B39" s="832">
        <v>11</v>
      </c>
      <c r="C39" s="833"/>
      <c r="D39" s="834"/>
      <c r="E39" s="835"/>
      <c r="F39" s="834"/>
      <c r="G39" s="835"/>
      <c r="H39" s="857"/>
      <c r="I39" s="858">
        <v>2.327</v>
      </c>
      <c r="J39" s="858"/>
      <c r="K39" s="858"/>
      <c r="L39" s="859">
        <v>93.8</v>
      </c>
      <c r="M39" s="825"/>
      <c r="N39" s="826"/>
      <c r="O39" s="825">
        <v>6.2</v>
      </c>
      <c r="P39" s="825"/>
      <c r="Q39" s="826"/>
      <c r="R39" s="830"/>
      <c r="S39" s="830"/>
      <c r="T39" s="830"/>
      <c r="U39" s="830"/>
      <c r="V39" s="830"/>
      <c r="W39" s="830"/>
      <c r="X39" s="830"/>
      <c r="Y39" s="831"/>
      <c r="Z39" s="139"/>
    </row>
    <row r="40" spans="1:26" ht="16.95" customHeight="1" x14ac:dyDescent="0.25">
      <c r="A40" s="140"/>
      <c r="B40" s="832">
        <v>12</v>
      </c>
      <c r="C40" s="833"/>
      <c r="D40" s="834"/>
      <c r="E40" s="835"/>
      <c r="F40" s="834"/>
      <c r="G40" s="835"/>
      <c r="H40" s="857"/>
      <c r="I40" s="858">
        <v>2.2730000000000001</v>
      </c>
      <c r="J40" s="858"/>
      <c r="K40" s="858"/>
      <c r="L40" s="859">
        <v>91.7</v>
      </c>
      <c r="M40" s="825"/>
      <c r="N40" s="826"/>
      <c r="O40" s="825">
        <v>8.3000000000000007</v>
      </c>
      <c r="P40" s="825"/>
      <c r="Q40" s="826"/>
      <c r="R40" s="830"/>
      <c r="S40" s="830"/>
      <c r="T40" s="830"/>
      <c r="U40" s="830"/>
      <c r="V40" s="830"/>
      <c r="W40" s="830"/>
      <c r="X40" s="830"/>
      <c r="Y40" s="831"/>
      <c r="Z40" s="139"/>
    </row>
    <row r="41" spans="1:26" ht="16.95" customHeight="1" x14ac:dyDescent="0.25">
      <c r="A41" s="140"/>
      <c r="B41" s="832">
        <v>13</v>
      </c>
      <c r="C41" s="833"/>
      <c r="D41" s="834"/>
      <c r="E41" s="835"/>
      <c r="F41" s="834"/>
      <c r="G41" s="835"/>
      <c r="H41" s="857"/>
      <c r="I41" s="858">
        <v>2.2599999999999998</v>
      </c>
      <c r="J41" s="858"/>
      <c r="K41" s="858"/>
      <c r="L41" s="859">
        <v>91.1</v>
      </c>
      <c r="M41" s="825"/>
      <c r="N41" s="826"/>
      <c r="O41" s="825">
        <v>8.9</v>
      </c>
      <c r="P41" s="825"/>
      <c r="Q41" s="826"/>
      <c r="R41" s="830"/>
      <c r="S41" s="830"/>
      <c r="T41" s="830"/>
      <c r="U41" s="830"/>
      <c r="V41" s="830"/>
      <c r="W41" s="830"/>
      <c r="X41" s="830"/>
      <c r="Y41" s="831"/>
      <c r="Z41" s="139"/>
    </row>
    <row r="42" spans="1:26" ht="16.95" customHeight="1" x14ac:dyDescent="0.25">
      <c r="A42" s="140"/>
      <c r="B42" s="832">
        <v>14</v>
      </c>
      <c r="C42" s="833"/>
      <c r="D42" s="834"/>
      <c r="E42" s="835"/>
      <c r="F42" s="834"/>
      <c r="G42" s="835"/>
      <c r="H42" s="857"/>
      <c r="I42" s="858">
        <v>2.3159999999999998</v>
      </c>
      <c r="J42" s="858"/>
      <c r="K42" s="858"/>
      <c r="L42" s="859">
        <v>93.4</v>
      </c>
      <c r="M42" s="825"/>
      <c r="N42" s="826"/>
      <c r="O42" s="825">
        <v>6.6</v>
      </c>
      <c r="P42" s="825"/>
      <c r="Q42" s="826"/>
      <c r="R42" s="830"/>
      <c r="S42" s="830"/>
      <c r="T42" s="830"/>
      <c r="U42" s="830"/>
      <c r="V42" s="830"/>
      <c r="W42" s="830"/>
      <c r="X42" s="830"/>
      <c r="Y42" s="831"/>
      <c r="Z42" s="139"/>
    </row>
    <row r="43" spans="1:26" ht="16.95" customHeight="1" x14ac:dyDescent="0.25">
      <c r="A43" s="140"/>
      <c r="B43" s="832">
        <v>15</v>
      </c>
      <c r="C43" s="833"/>
      <c r="D43" s="834"/>
      <c r="E43" s="835"/>
      <c r="F43" s="834"/>
      <c r="G43" s="835"/>
      <c r="H43" s="857"/>
      <c r="I43" s="858">
        <v>2.3149999999999999</v>
      </c>
      <c r="J43" s="858"/>
      <c r="K43" s="858"/>
      <c r="L43" s="859">
        <v>93.3</v>
      </c>
      <c r="M43" s="825"/>
      <c r="N43" s="826"/>
      <c r="O43" s="825">
        <v>6.7</v>
      </c>
      <c r="P43" s="825"/>
      <c r="Q43" s="826"/>
      <c r="R43" s="830"/>
      <c r="S43" s="830"/>
      <c r="T43" s="830"/>
      <c r="U43" s="830"/>
      <c r="V43" s="830"/>
      <c r="W43" s="830"/>
      <c r="X43" s="830"/>
      <c r="Y43" s="831"/>
      <c r="Z43" s="139"/>
    </row>
    <row r="44" spans="1:26" ht="16.95" customHeight="1" x14ac:dyDescent="0.25">
      <c r="A44" s="140"/>
      <c r="B44" s="832">
        <v>16</v>
      </c>
      <c r="C44" s="833"/>
      <c r="D44" s="834"/>
      <c r="E44" s="835"/>
      <c r="F44" s="834"/>
      <c r="G44" s="835"/>
      <c r="H44" s="857"/>
      <c r="I44" s="858">
        <v>2.29</v>
      </c>
      <c r="J44" s="858"/>
      <c r="K44" s="858"/>
      <c r="L44" s="859">
        <v>92.3</v>
      </c>
      <c r="M44" s="825"/>
      <c r="N44" s="826"/>
      <c r="O44" s="825">
        <v>7.7</v>
      </c>
      <c r="P44" s="825"/>
      <c r="Q44" s="826"/>
      <c r="R44" s="830"/>
      <c r="S44" s="830"/>
      <c r="T44" s="830"/>
      <c r="U44" s="830"/>
      <c r="V44" s="830"/>
      <c r="W44" s="830"/>
      <c r="X44" s="830"/>
      <c r="Y44" s="831"/>
      <c r="Z44" s="139"/>
    </row>
    <row r="45" spans="1:26" ht="16.95" customHeight="1" x14ac:dyDescent="0.25">
      <c r="A45" s="140"/>
      <c r="B45" s="832">
        <v>17</v>
      </c>
      <c r="C45" s="833"/>
      <c r="D45" s="834"/>
      <c r="E45" s="835"/>
      <c r="F45" s="834"/>
      <c r="G45" s="835"/>
      <c r="H45" s="857"/>
      <c r="I45" s="858">
        <v>2.2850000000000001</v>
      </c>
      <c r="J45" s="858"/>
      <c r="K45" s="858"/>
      <c r="L45" s="859">
        <v>92.1</v>
      </c>
      <c r="M45" s="825"/>
      <c r="N45" s="826"/>
      <c r="O45" s="825">
        <v>7.9</v>
      </c>
      <c r="P45" s="825"/>
      <c r="Q45" s="826"/>
      <c r="R45" s="830"/>
      <c r="S45" s="830"/>
      <c r="T45" s="830"/>
      <c r="U45" s="830"/>
      <c r="V45" s="830"/>
      <c r="W45" s="830"/>
      <c r="X45" s="830"/>
      <c r="Y45" s="831"/>
      <c r="Z45" s="139"/>
    </row>
    <row r="46" spans="1:26" ht="16.95" customHeight="1" x14ac:dyDescent="0.25">
      <c r="A46" s="140"/>
      <c r="B46" s="832">
        <v>18</v>
      </c>
      <c r="C46" s="833"/>
      <c r="D46" s="834"/>
      <c r="E46" s="835"/>
      <c r="F46" s="834"/>
      <c r="G46" s="835"/>
      <c r="H46" s="857"/>
      <c r="I46" s="858">
        <v>2.266</v>
      </c>
      <c r="J46" s="858"/>
      <c r="K46" s="858"/>
      <c r="L46" s="859">
        <v>91.4</v>
      </c>
      <c r="M46" s="825"/>
      <c r="N46" s="826"/>
      <c r="O46" s="825">
        <v>8.6</v>
      </c>
      <c r="P46" s="825"/>
      <c r="Q46" s="826"/>
      <c r="R46" s="830"/>
      <c r="S46" s="830"/>
      <c r="T46" s="830"/>
      <c r="U46" s="830"/>
      <c r="V46" s="830"/>
      <c r="W46" s="830"/>
      <c r="X46" s="830"/>
      <c r="Y46" s="831"/>
      <c r="Z46" s="139"/>
    </row>
    <row r="47" spans="1:26" ht="16.95" customHeight="1" x14ac:dyDescent="0.25">
      <c r="A47" s="140"/>
      <c r="B47" s="832">
        <v>19</v>
      </c>
      <c r="C47" s="833"/>
      <c r="D47" s="834"/>
      <c r="E47" s="835"/>
      <c r="F47" s="834"/>
      <c r="G47" s="835"/>
      <c r="H47" s="857"/>
      <c r="I47" s="858">
        <v>2.2759999999999998</v>
      </c>
      <c r="J47" s="858"/>
      <c r="K47" s="858"/>
      <c r="L47" s="859">
        <v>91.8</v>
      </c>
      <c r="M47" s="825"/>
      <c r="N47" s="826"/>
      <c r="O47" s="825">
        <v>8.1999999999999993</v>
      </c>
      <c r="P47" s="825"/>
      <c r="Q47" s="826"/>
      <c r="R47" s="830"/>
      <c r="S47" s="830"/>
      <c r="T47" s="830"/>
      <c r="U47" s="830"/>
      <c r="V47" s="830"/>
      <c r="W47" s="830"/>
      <c r="X47" s="830"/>
      <c r="Y47" s="831"/>
      <c r="Z47" s="139"/>
    </row>
    <row r="48" spans="1:26" ht="16.95" customHeight="1" x14ac:dyDescent="0.25">
      <c r="A48" s="140"/>
      <c r="B48" s="832">
        <v>20</v>
      </c>
      <c r="C48" s="833"/>
      <c r="D48" s="834"/>
      <c r="E48" s="835"/>
      <c r="F48" s="834"/>
      <c r="G48" s="835"/>
      <c r="H48" s="857"/>
      <c r="I48" s="858">
        <v>2.31</v>
      </c>
      <c r="J48" s="858"/>
      <c r="K48" s="858"/>
      <c r="L48" s="859">
        <v>93.1</v>
      </c>
      <c r="M48" s="825"/>
      <c r="N48" s="826"/>
      <c r="O48" s="825">
        <v>6.9</v>
      </c>
      <c r="P48" s="825"/>
      <c r="Q48" s="826"/>
      <c r="R48" s="830"/>
      <c r="S48" s="830"/>
      <c r="T48" s="830"/>
      <c r="U48" s="830"/>
      <c r="V48" s="830"/>
      <c r="W48" s="830"/>
      <c r="X48" s="830"/>
      <c r="Y48" s="831"/>
      <c r="Z48" s="139"/>
    </row>
    <row r="49" spans="1:29" ht="16.95" customHeight="1" x14ac:dyDescent="0.25">
      <c r="A49" s="140"/>
      <c r="B49" s="832">
        <v>21</v>
      </c>
      <c r="C49" s="833"/>
      <c r="D49" s="834"/>
      <c r="E49" s="835"/>
      <c r="F49" s="834"/>
      <c r="G49" s="835"/>
      <c r="H49" s="857"/>
      <c r="I49" s="858">
        <v>2.3559999999999999</v>
      </c>
      <c r="J49" s="858"/>
      <c r="K49" s="858"/>
      <c r="L49" s="859">
        <v>95</v>
      </c>
      <c r="M49" s="825"/>
      <c r="N49" s="826"/>
      <c r="O49" s="825">
        <v>5</v>
      </c>
      <c r="P49" s="825"/>
      <c r="Q49" s="826"/>
      <c r="R49" s="830"/>
      <c r="S49" s="830"/>
      <c r="T49" s="830"/>
      <c r="U49" s="830"/>
      <c r="V49" s="830"/>
      <c r="W49" s="830"/>
      <c r="X49" s="830"/>
      <c r="Y49" s="831"/>
      <c r="Z49" s="139"/>
    </row>
    <row r="50" spans="1:29" ht="16.95" customHeight="1" x14ac:dyDescent="0.25">
      <c r="A50" s="140"/>
      <c r="B50" s="832">
        <v>22</v>
      </c>
      <c r="C50" s="833"/>
      <c r="D50" s="834"/>
      <c r="E50" s="835"/>
      <c r="F50" s="834"/>
      <c r="G50" s="835"/>
      <c r="H50" s="857"/>
      <c r="I50" s="858">
        <v>2.2869999999999999</v>
      </c>
      <c r="J50" s="858"/>
      <c r="K50" s="858"/>
      <c r="L50" s="859">
        <v>92.2</v>
      </c>
      <c r="M50" s="825"/>
      <c r="N50" s="826"/>
      <c r="O50" s="825">
        <v>7.8</v>
      </c>
      <c r="P50" s="825"/>
      <c r="Q50" s="826"/>
      <c r="R50" s="830"/>
      <c r="S50" s="830"/>
      <c r="T50" s="830"/>
      <c r="U50" s="830"/>
      <c r="V50" s="830"/>
      <c r="W50" s="830"/>
      <c r="X50" s="830"/>
      <c r="Y50" s="831"/>
      <c r="Z50" s="139"/>
    </row>
    <row r="51" spans="1:29" ht="16.95" customHeight="1" x14ac:dyDescent="0.25">
      <c r="A51" s="140"/>
      <c r="B51" s="832">
        <v>23</v>
      </c>
      <c r="C51" s="833"/>
      <c r="D51" s="834"/>
      <c r="E51" s="835"/>
      <c r="F51" s="834"/>
      <c r="G51" s="835"/>
      <c r="H51" s="857"/>
      <c r="I51" s="858">
        <v>2.298</v>
      </c>
      <c r="J51" s="858"/>
      <c r="K51" s="858"/>
      <c r="L51" s="859">
        <v>92.7</v>
      </c>
      <c r="M51" s="825"/>
      <c r="N51" s="826"/>
      <c r="O51" s="825">
        <v>7.3</v>
      </c>
      <c r="P51" s="825"/>
      <c r="Q51" s="826"/>
      <c r="R51" s="830"/>
      <c r="S51" s="830"/>
      <c r="T51" s="830"/>
      <c r="U51" s="830"/>
      <c r="V51" s="830"/>
      <c r="W51" s="830"/>
      <c r="X51" s="830"/>
      <c r="Y51" s="831"/>
      <c r="Z51" s="139"/>
    </row>
    <row r="52" spans="1:29" ht="16.95" customHeight="1" x14ac:dyDescent="0.25">
      <c r="A52" s="140"/>
      <c r="B52" s="832">
        <v>24</v>
      </c>
      <c r="C52" s="833"/>
      <c r="D52" s="834"/>
      <c r="E52" s="835"/>
      <c r="F52" s="834"/>
      <c r="G52" s="835"/>
      <c r="H52" s="857"/>
      <c r="I52" s="858">
        <v>2.274</v>
      </c>
      <c r="J52" s="858"/>
      <c r="K52" s="858"/>
      <c r="L52" s="859">
        <v>91.7</v>
      </c>
      <c r="M52" s="825"/>
      <c r="N52" s="826"/>
      <c r="O52" s="825">
        <v>8.3000000000000007</v>
      </c>
      <c r="P52" s="825"/>
      <c r="Q52" s="826"/>
      <c r="R52" s="830"/>
      <c r="S52" s="830"/>
      <c r="T52" s="830"/>
      <c r="U52" s="830"/>
      <c r="V52" s="830"/>
      <c r="W52" s="830"/>
      <c r="X52" s="830"/>
      <c r="Y52" s="831"/>
      <c r="Z52" s="139"/>
    </row>
    <row r="53" spans="1:29" ht="16.95" customHeight="1" x14ac:dyDescent="0.25">
      <c r="A53" s="140"/>
      <c r="B53" s="832">
        <v>25</v>
      </c>
      <c r="C53" s="833"/>
      <c r="D53" s="834"/>
      <c r="E53" s="835"/>
      <c r="F53" s="834"/>
      <c r="G53" s="835"/>
      <c r="H53" s="857"/>
      <c r="I53" s="858">
        <v>2.29</v>
      </c>
      <c r="J53" s="858"/>
      <c r="K53" s="858"/>
      <c r="L53" s="859">
        <v>92.3</v>
      </c>
      <c r="M53" s="825"/>
      <c r="N53" s="826"/>
      <c r="O53" s="825">
        <v>7.7</v>
      </c>
      <c r="P53" s="825"/>
      <c r="Q53" s="826"/>
      <c r="R53" s="830"/>
      <c r="S53" s="830"/>
      <c r="T53" s="830"/>
      <c r="U53" s="830"/>
      <c r="V53" s="830"/>
      <c r="W53" s="830"/>
      <c r="X53" s="830"/>
      <c r="Y53" s="831"/>
      <c r="Z53" s="139"/>
    </row>
    <row r="54" spans="1:29" ht="16.95" customHeight="1" x14ac:dyDescent="0.25">
      <c r="A54" s="140"/>
      <c r="B54" s="832">
        <v>26</v>
      </c>
      <c r="C54" s="833"/>
      <c r="D54" s="834"/>
      <c r="E54" s="835"/>
      <c r="F54" s="834"/>
      <c r="G54" s="835"/>
      <c r="H54" s="857"/>
      <c r="I54" s="858">
        <v>2.3050000000000002</v>
      </c>
      <c r="J54" s="858"/>
      <c r="K54" s="858"/>
      <c r="L54" s="859">
        <v>92.9</v>
      </c>
      <c r="M54" s="825"/>
      <c r="N54" s="826"/>
      <c r="O54" s="825">
        <v>7.1</v>
      </c>
      <c r="P54" s="825"/>
      <c r="Q54" s="826"/>
      <c r="R54" s="830"/>
      <c r="S54" s="830"/>
      <c r="T54" s="830"/>
      <c r="U54" s="830"/>
      <c r="V54" s="830"/>
      <c r="W54" s="830"/>
      <c r="X54" s="830"/>
      <c r="Y54" s="831"/>
      <c r="Z54" s="139"/>
    </row>
    <row r="55" spans="1:29" ht="16.95" customHeight="1" x14ac:dyDescent="0.25">
      <c r="A55" s="140"/>
      <c r="B55" s="832">
        <v>27</v>
      </c>
      <c r="C55" s="833"/>
      <c r="D55" s="834"/>
      <c r="E55" s="835"/>
      <c r="F55" s="834"/>
      <c r="G55" s="835"/>
      <c r="H55" s="857"/>
      <c r="I55" s="858">
        <v>2.2879999999999998</v>
      </c>
      <c r="J55" s="858"/>
      <c r="K55" s="858"/>
      <c r="L55" s="859">
        <v>92.3</v>
      </c>
      <c r="M55" s="825"/>
      <c r="N55" s="826"/>
      <c r="O55" s="825">
        <v>7.7</v>
      </c>
      <c r="P55" s="825"/>
      <c r="Q55" s="826"/>
      <c r="R55" s="830"/>
      <c r="S55" s="830"/>
      <c r="T55" s="830"/>
      <c r="U55" s="830"/>
      <c r="V55" s="830"/>
      <c r="W55" s="830"/>
      <c r="X55" s="830"/>
      <c r="Y55" s="831"/>
      <c r="Z55" s="139"/>
    </row>
    <row r="56" spans="1:29" ht="16.95" customHeight="1" x14ac:dyDescent="0.25">
      <c r="A56" s="140"/>
      <c r="B56" s="832">
        <v>28</v>
      </c>
      <c r="C56" s="833"/>
      <c r="D56" s="834"/>
      <c r="E56" s="835"/>
      <c r="F56" s="834"/>
      <c r="G56" s="835"/>
      <c r="H56" s="857"/>
      <c r="I56" s="858">
        <v>2.339</v>
      </c>
      <c r="J56" s="858"/>
      <c r="K56" s="858"/>
      <c r="L56" s="859">
        <v>94.3</v>
      </c>
      <c r="M56" s="825"/>
      <c r="N56" s="826"/>
      <c r="O56" s="825">
        <v>5.7</v>
      </c>
      <c r="P56" s="825"/>
      <c r="Q56" s="826"/>
      <c r="R56" s="830"/>
      <c r="S56" s="830"/>
      <c r="T56" s="830"/>
      <c r="U56" s="830"/>
      <c r="V56" s="830"/>
      <c r="W56" s="830"/>
      <c r="X56" s="830"/>
      <c r="Y56" s="831"/>
      <c r="Z56" s="139"/>
    </row>
    <row r="57" spans="1:29" ht="17.25" customHeight="1" x14ac:dyDescent="0.25">
      <c r="A57" s="140"/>
      <c r="B57" s="854"/>
      <c r="C57" s="855"/>
      <c r="D57" s="846"/>
      <c r="E57" s="847"/>
      <c r="F57" s="846"/>
      <c r="G57" s="847"/>
      <c r="H57" s="848"/>
      <c r="I57" s="907"/>
      <c r="J57" s="907"/>
      <c r="K57" s="907"/>
      <c r="L57" s="853"/>
      <c r="M57" s="851"/>
      <c r="N57" s="852"/>
      <c r="O57" s="851"/>
      <c r="P57" s="851"/>
      <c r="Q57" s="852"/>
      <c r="R57" s="849"/>
      <c r="S57" s="849"/>
      <c r="T57" s="849"/>
      <c r="U57" s="849"/>
      <c r="V57" s="849"/>
      <c r="W57" s="849"/>
      <c r="X57" s="849"/>
      <c r="Y57" s="850"/>
      <c r="Z57" s="139"/>
    </row>
    <row r="58" spans="1:29" ht="16.5" customHeight="1" thickBot="1" x14ac:dyDescent="0.3">
      <c r="A58" s="140"/>
      <c r="B58" s="812" t="s">
        <v>58</v>
      </c>
      <c r="C58" s="813"/>
      <c r="D58" s="813"/>
      <c r="E58" s="813"/>
      <c r="F58" s="813"/>
      <c r="G58" s="813"/>
      <c r="H58" s="813"/>
      <c r="I58" s="860">
        <v>2.2999999999999998</v>
      </c>
      <c r="J58" s="860"/>
      <c r="K58" s="860"/>
      <c r="L58" s="824">
        <v>92.72</v>
      </c>
      <c r="M58" s="824"/>
      <c r="N58" s="824"/>
      <c r="O58" s="824">
        <v>7.28</v>
      </c>
      <c r="P58" s="824"/>
      <c r="Q58" s="824"/>
      <c r="R58" s="861"/>
      <c r="S58" s="861"/>
      <c r="T58" s="861"/>
      <c r="U58" s="861"/>
      <c r="V58" s="861"/>
      <c r="W58" s="861"/>
      <c r="X58" s="861"/>
      <c r="Y58" s="862"/>
      <c r="Z58" s="139"/>
    </row>
    <row r="59" spans="1:29" ht="25.5" customHeight="1" thickBot="1" x14ac:dyDescent="0.3">
      <c r="A59" s="140"/>
      <c r="B59" s="914" t="s">
        <v>59</v>
      </c>
      <c r="C59" s="915"/>
      <c r="D59" s="915"/>
      <c r="E59" s="915"/>
      <c r="F59" s="915"/>
      <c r="G59" s="915"/>
      <c r="H59" s="915"/>
      <c r="I59" s="809">
        <v>100</v>
      </c>
      <c r="J59" s="809"/>
      <c r="K59" s="809"/>
      <c r="L59" s="810"/>
      <c r="M59" s="810"/>
      <c r="N59" s="810"/>
      <c r="O59" s="810"/>
      <c r="P59" s="810"/>
      <c r="Q59" s="810"/>
      <c r="R59" s="810"/>
      <c r="S59" s="810"/>
      <c r="T59" s="810"/>
      <c r="U59" s="810"/>
      <c r="V59" s="810"/>
      <c r="W59" s="810"/>
      <c r="X59" s="810"/>
      <c r="Y59" s="811"/>
      <c r="Z59" s="139"/>
    </row>
    <row r="60" spans="1:29" ht="15" customHeight="1" x14ac:dyDescent="0.25">
      <c r="A60" s="138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6"/>
    </row>
    <row r="61" spans="1:29" ht="16.5" customHeight="1" x14ac:dyDescent="0.25">
      <c r="S61" s="135"/>
      <c r="T61" s="135"/>
      <c r="U61" s="135"/>
    </row>
    <row r="62" spans="1:29" ht="15.6" customHeight="1" x14ac:dyDescent="0.25">
      <c r="A62" s="134" t="s">
        <v>60</v>
      </c>
      <c r="B62" s="133" t="s">
        <v>61</v>
      </c>
      <c r="C62" s="132"/>
      <c r="D62" s="132"/>
      <c r="E62" s="132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U62" s="130"/>
      <c r="V62" s="129"/>
      <c r="W62" s="129"/>
      <c r="X62" s="129"/>
      <c r="Y62" s="129"/>
      <c r="Z62" s="128"/>
      <c r="AA62" s="114"/>
      <c r="AB62" s="114"/>
      <c r="AC62" s="114"/>
    </row>
    <row r="63" spans="1:29" ht="26.4" customHeight="1" x14ac:dyDescent="0.25">
      <c r="A63" s="836" t="s">
        <v>62</v>
      </c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  <c r="P63" s="837"/>
      <c r="Q63" s="838"/>
      <c r="R63" s="867" t="s">
        <v>63</v>
      </c>
      <c r="S63" s="868"/>
      <c r="T63" s="869"/>
      <c r="U63" s="805" t="s">
        <v>82</v>
      </c>
      <c r="V63" s="806"/>
      <c r="W63" s="806"/>
      <c r="X63" s="807"/>
      <c r="Y63" s="807"/>
      <c r="Z63" s="808"/>
      <c r="AA63" s="114"/>
      <c r="AB63" s="114"/>
      <c r="AC63" s="114"/>
    </row>
    <row r="64" spans="1:29" ht="15.6" customHeight="1" x14ac:dyDescent="0.25">
      <c r="A64" s="870" t="s">
        <v>64</v>
      </c>
      <c r="B64" s="871"/>
      <c r="C64" s="871"/>
      <c r="D64" s="871"/>
      <c r="E64" s="871"/>
      <c r="F64" s="871"/>
      <c r="G64" s="871"/>
      <c r="H64" s="871"/>
      <c r="I64" s="871"/>
      <c r="J64" s="871"/>
      <c r="K64" s="871"/>
      <c r="L64" s="871"/>
      <c r="M64" s="871"/>
      <c r="N64" s="871"/>
      <c r="O64" s="871"/>
      <c r="P64" s="871"/>
      <c r="Q64" s="872"/>
      <c r="R64" s="867" t="s">
        <v>65</v>
      </c>
      <c r="S64" s="868"/>
      <c r="T64" s="869"/>
      <c r="U64" s="784" t="s">
        <v>81</v>
      </c>
      <c r="V64" s="785"/>
      <c r="W64" s="785"/>
      <c r="X64" s="786"/>
      <c r="Y64" s="786"/>
      <c r="Z64" s="787"/>
      <c r="AA64" s="114"/>
      <c r="AB64" s="114"/>
      <c r="AC64" s="114"/>
    </row>
    <row r="65" spans="1:29" ht="15.6" customHeight="1" x14ac:dyDescent="0.25">
      <c r="A65" s="873"/>
      <c r="B65" s="874"/>
      <c r="C65" s="874"/>
      <c r="D65" s="874"/>
      <c r="E65" s="874"/>
      <c r="F65" s="874"/>
      <c r="G65" s="874"/>
      <c r="H65" s="874"/>
      <c r="I65" s="874"/>
      <c r="J65" s="874"/>
      <c r="K65" s="874"/>
      <c r="L65" s="874"/>
      <c r="M65" s="874"/>
      <c r="N65" s="874"/>
      <c r="O65" s="874"/>
      <c r="P65" s="874"/>
      <c r="Q65" s="875"/>
      <c r="R65" s="867"/>
      <c r="S65" s="868"/>
      <c r="T65" s="869"/>
      <c r="U65" s="788"/>
      <c r="V65" s="789"/>
      <c r="W65" s="789"/>
      <c r="X65" s="790"/>
      <c r="Y65" s="790"/>
      <c r="Z65" s="791"/>
      <c r="AA65" s="114"/>
      <c r="AB65" s="114"/>
      <c r="AC65" s="114"/>
    </row>
    <row r="66" spans="1:29" ht="15.6" customHeight="1" x14ac:dyDescent="0.25">
      <c r="A66" s="127" t="s">
        <v>67</v>
      </c>
      <c r="B66" s="126" t="s">
        <v>68</v>
      </c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25"/>
      <c r="R66" s="867"/>
      <c r="S66" s="868"/>
      <c r="T66" s="869"/>
      <c r="U66" s="792"/>
      <c r="V66" s="793"/>
      <c r="W66" s="793"/>
      <c r="X66" s="794"/>
      <c r="Y66" s="794"/>
      <c r="Z66" s="795"/>
      <c r="AA66" s="114"/>
      <c r="AB66" s="114"/>
      <c r="AC66" s="114"/>
    </row>
    <row r="67" spans="1:29" ht="15.6" customHeight="1" x14ac:dyDescent="0.25">
      <c r="A67" s="908"/>
      <c r="B67" s="909"/>
      <c r="C67" s="909"/>
      <c r="D67" s="909"/>
      <c r="E67" s="909"/>
      <c r="F67" s="909"/>
      <c r="G67" s="909"/>
      <c r="H67" s="909"/>
      <c r="I67" s="909"/>
      <c r="J67" s="909"/>
      <c r="K67" s="909"/>
      <c r="L67" s="909"/>
      <c r="M67" s="909"/>
      <c r="N67" s="909"/>
      <c r="O67" s="909"/>
      <c r="P67" s="909"/>
      <c r="Q67" s="910"/>
      <c r="R67" s="867" t="s">
        <v>69</v>
      </c>
      <c r="S67" s="868"/>
      <c r="T67" s="869"/>
      <c r="U67" s="124"/>
      <c r="V67" s="123"/>
      <c r="W67" s="123"/>
      <c r="X67" s="123"/>
      <c r="Y67" s="123"/>
      <c r="Z67" s="122"/>
      <c r="AA67" s="114"/>
      <c r="AB67" s="114"/>
      <c r="AC67" s="114"/>
    </row>
    <row r="68" spans="1:29" ht="15.6" customHeight="1" x14ac:dyDescent="0.25">
      <c r="A68" s="908"/>
      <c r="B68" s="909"/>
      <c r="C68" s="909"/>
      <c r="D68" s="909"/>
      <c r="E68" s="909"/>
      <c r="F68" s="909"/>
      <c r="G68" s="909"/>
      <c r="H68" s="909"/>
      <c r="I68" s="909"/>
      <c r="J68" s="909"/>
      <c r="K68" s="909"/>
      <c r="L68" s="909"/>
      <c r="M68" s="909"/>
      <c r="N68" s="909"/>
      <c r="O68" s="909"/>
      <c r="P68" s="909"/>
      <c r="Q68" s="910"/>
      <c r="R68" s="867"/>
      <c r="S68" s="868"/>
      <c r="T68" s="869"/>
      <c r="U68" s="121"/>
      <c r="V68" s="789"/>
      <c r="W68" s="789"/>
      <c r="X68" s="789"/>
      <c r="Y68" s="789"/>
      <c r="Z68" s="120"/>
      <c r="AA68" s="114"/>
      <c r="AB68" s="114"/>
      <c r="AC68" s="114"/>
    </row>
    <row r="69" spans="1:29" ht="15.6" customHeight="1" x14ac:dyDescent="0.25">
      <c r="A69" s="908"/>
      <c r="B69" s="909"/>
      <c r="C69" s="909"/>
      <c r="D69" s="909"/>
      <c r="E69" s="909"/>
      <c r="F69" s="909"/>
      <c r="G69" s="909"/>
      <c r="H69" s="909"/>
      <c r="I69" s="909"/>
      <c r="J69" s="909"/>
      <c r="K69" s="909"/>
      <c r="L69" s="909"/>
      <c r="M69" s="909"/>
      <c r="N69" s="909"/>
      <c r="O69" s="909"/>
      <c r="P69" s="909"/>
      <c r="Q69" s="910"/>
      <c r="R69" s="867"/>
      <c r="S69" s="868"/>
      <c r="T69" s="869"/>
      <c r="U69" s="121"/>
      <c r="V69" s="789"/>
      <c r="W69" s="789"/>
      <c r="X69" s="789"/>
      <c r="Y69" s="789"/>
      <c r="Z69" s="120"/>
      <c r="AA69" s="114"/>
      <c r="AB69" s="114"/>
      <c r="AC69" s="114"/>
    </row>
    <row r="70" spans="1:29" ht="15.6" customHeight="1" x14ac:dyDescent="0.25">
      <c r="A70" s="911"/>
      <c r="B70" s="912"/>
      <c r="C70" s="912"/>
      <c r="D70" s="912"/>
      <c r="E70" s="912"/>
      <c r="F70" s="912"/>
      <c r="G70" s="912"/>
      <c r="H70" s="912"/>
      <c r="I70" s="912"/>
      <c r="J70" s="912"/>
      <c r="K70" s="912"/>
      <c r="L70" s="912"/>
      <c r="M70" s="912"/>
      <c r="N70" s="912"/>
      <c r="O70" s="912"/>
      <c r="P70" s="912"/>
      <c r="Q70" s="913"/>
      <c r="R70" s="904"/>
      <c r="S70" s="905"/>
      <c r="T70" s="906"/>
      <c r="U70" s="119"/>
      <c r="V70" s="118"/>
      <c r="W70" s="118"/>
      <c r="X70" s="118"/>
      <c r="Y70" s="118"/>
      <c r="Z70" s="117"/>
      <c r="AA70" s="114"/>
      <c r="AB70" s="114"/>
      <c r="AC70" s="114"/>
    </row>
    <row r="71" spans="1:29" ht="16.5" customHeight="1" x14ac:dyDescent="0.25">
      <c r="R71" s="116"/>
      <c r="S71" s="116"/>
      <c r="T71" s="116"/>
      <c r="U71" s="115"/>
      <c r="V71" s="115"/>
      <c r="W71" s="115"/>
      <c r="X71" s="115"/>
      <c r="Y71" s="115"/>
      <c r="Z71" s="115"/>
      <c r="AA71" s="114"/>
      <c r="AB71" s="114"/>
      <c r="AC71" s="114"/>
    </row>
  </sheetData>
  <sheetProtection formatCells="0" formatColumns="0" formatRows="0" insertColumns="0" insertRows="0" insertHyperlinks="0" deleteColumns="0" deleteRows="0" selectLockedCells="1" sort="0" autoFilter="0" pivotTables="0"/>
  <mergeCells count="279">
    <mergeCell ref="O56:Q56"/>
    <mergeCell ref="R56:Y56"/>
    <mergeCell ref="B56:C56"/>
    <mergeCell ref="D56:E56"/>
    <mergeCell ref="F56:H56"/>
    <mergeCell ref="I56:K56"/>
    <mergeCell ref="L56:N56"/>
    <mergeCell ref="R52:Y52"/>
    <mergeCell ref="R53:Y53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B53:C53"/>
    <mergeCell ref="D53:E53"/>
    <mergeCell ref="F53:H53"/>
    <mergeCell ref="I53:K53"/>
    <mergeCell ref="L53:N53"/>
    <mergeCell ref="O53:Q53"/>
    <mergeCell ref="D54:E54"/>
    <mergeCell ref="F54:H54"/>
    <mergeCell ref="I54:K54"/>
    <mergeCell ref="L54:N54"/>
    <mergeCell ref="B52:C52"/>
    <mergeCell ref="D52:E52"/>
    <mergeCell ref="F52:H52"/>
    <mergeCell ref="I52:K52"/>
    <mergeCell ref="L52:N52"/>
    <mergeCell ref="B46:C46"/>
    <mergeCell ref="D46:E46"/>
    <mergeCell ref="O50:Q50"/>
    <mergeCell ref="F50:H50"/>
    <mergeCell ref="I50:K50"/>
    <mergeCell ref="L50:N50"/>
    <mergeCell ref="O52:Q52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3:T63"/>
    <mergeCell ref="A64:Q65"/>
    <mergeCell ref="R64:T66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7:Q70"/>
    <mergeCell ref="B59:H59"/>
    <mergeCell ref="O58:Q58"/>
    <mergeCell ref="L58:N58"/>
    <mergeCell ref="I27:K28"/>
    <mergeCell ref="O29:Q29"/>
    <mergeCell ref="A63:Q63"/>
    <mergeCell ref="R67:T70"/>
    <mergeCell ref="M14:R14"/>
    <mergeCell ref="B16:F16"/>
    <mergeCell ref="S14:Y14"/>
    <mergeCell ref="G14:L14"/>
    <mergeCell ref="I57:K57"/>
    <mergeCell ref="F57:H57"/>
    <mergeCell ref="R57:Y57"/>
    <mergeCell ref="O57:Q57"/>
    <mergeCell ref="L57:N57"/>
    <mergeCell ref="B14:F14"/>
    <mergeCell ref="U63:Z63"/>
    <mergeCell ref="U64:Z66"/>
    <mergeCell ref="V68:Y69"/>
    <mergeCell ref="R29:Y29"/>
    <mergeCell ref="F27:H27"/>
    <mergeCell ref="B29:C29"/>
    <mergeCell ref="O28:Q28"/>
    <mergeCell ref="L28:N28"/>
    <mergeCell ref="R27:Y28"/>
    <mergeCell ref="H25:P25"/>
    <mergeCell ref="D28:E28"/>
    <mergeCell ref="D57:E57"/>
    <mergeCell ref="B57:C57"/>
    <mergeCell ref="I59:K59"/>
    <mergeCell ref="L59:Y59"/>
    <mergeCell ref="B58:H58"/>
    <mergeCell ref="D29:E29"/>
    <mergeCell ref="F29:H29"/>
    <mergeCell ref="I29:K29"/>
    <mergeCell ref="L29:N29"/>
    <mergeCell ref="D30:E30"/>
    <mergeCell ref="F30:H30"/>
    <mergeCell ref="I30:K30"/>
    <mergeCell ref="L30:N30"/>
    <mergeCell ref="I58:K58"/>
    <mergeCell ref="R58:Y58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A14D-B1C1-4C72-AD0E-A805170EED00}">
  <sheetPr>
    <pageSetUpPr fitToPage="1"/>
  </sheetPr>
  <dimension ref="A1:AN67"/>
  <sheetViews>
    <sheetView workbookViewId="0">
      <selection activeCell="S13" sqref="S13:Y13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93</v>
      </c>
      <c r="V1" s="503"/>
      <c r="W1" s="503"/>
      <c r="X1" s="503"/>
      <c r="Y1" s="503"/>
      <c r="Z1" s="504"/>
    </row>
    <row r="2" spans="1:40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9</v>
      </c>
      <c r="J5" s="468"/>
      <c r="K5" s="469"/>
      <c r="L5" s="514" t="s">
        <v>3</v>
      </c>
      <c r="M5" s="515"/>
      <c r="N5" s="515"/>
      <c r="O5" s="516"/>
      <c r="P5" s="499" t="s">
        <v>104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90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104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77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104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928" t="s">
        <v>105</v>
      </c>
      <c r="T13" s="928"/>
      <c r="U13" s="928"/>
      <c r="V13" s="928"/>
      <c r="W13" s="928"/>
      <c r="X13" s="928"/>
      <c r="Y13" s="928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74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86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85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95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2.48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95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95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2.319</v>
      </c>
      <c r="J29" s="457"/>
      <c r="K29" s="457"/>
      <c r="L29" s="458">
        <v>93.5</v>
      </c>
      <c r="M29" s="459"/>
      <c r="N29" s="460"/>
      <c r="O29" s="459">
        <v>6.5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95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2.355</v>
      </c>
      <c r="J30" s="457"/>
      <c r="K30" s="457"/>
      <c r="L30" s="458">
        <v>95</v>
      </c>
      <c r="M30" s="459"/>
      <c r="N30" s="460"/>
      <c r="O30" s="459">
        <v>5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95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2.3330000000000002</v>
      </c>
      <c r="J31" s="457"/>
      <c r="K31" s="457"/>
      <c r="L31" s="458">
        <v>94.1</v>
      </c>
      <c r="M31" s="459"/>
      <c r="N31" s="460"/>
      <c r="O31" s="459">
        <v>5.9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95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2.2730000000000001</v>
      </c>
      <c r="J32" s="457"/>
      <c r="K32" s="457"/>
      <c r="L32" s="458">
        <v>91.7</v>
      </c>
      <c r="M32" s="459"/>
      <c r="N32" s="460"/>
      <c r="O32" s="459">
        <v>8.3000000000000007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95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2.2879999999999998</v>
      </c>
      <c r="J33" s="457"/>
      <c r="K33" s="457"/>
      <c r="L33" s="458">
        <v>92.3</v>
      </c>
      <c r="M33" s="459"/>
      <c r="N33" s="460"/>
      <c r="O33" s="459">
        <v>7.7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95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2.2799999999999998</v>
      </c>
      <c r="J34" s="457"/>
      <c r="K34" s="457"/>
      <c r="L34" s="458">
        <v>91.9</v>
      </c>
      <c r="M34" s="459"/>
      <c r="N34" s="460"/>
      <c r="O34" s="459">
        <v>8.1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95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2.3029999999999999</v>
      </c>
      <c r="J35" s="457"/>
      <c r="K35" s="457"/>
      <c r="L35" s="458">
        <v>92.9</v>
      </c>
      <c r="M35" s="459"/>
      <c r="N35" s="460"/>
      <c r="O35" s="459">
        <v>7.1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95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2.2909999999999999</v>
      </c>
      <c r="J36" s="457"/>
      <c r="K36" s="457"/>
      <c r="L36" s="458">
        <v>92.4</v>
      </c>
      <c r="M36" s="459"/>
      <c r="N36" s="460"/>
      <c r="O36" s="459">
        <v>7.6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95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2.2789999999999999</v>
      </c>
      <c r="J37" s="457"/>
      <c r="K37" s="457"/>
      <c r="L37" s="458">
        <v>91.9</v>
      </c>
      <c r="M37" s="459"/>
      <c r="N37" s="460"/>
      <c r="O37" s="459">
        <v>8.1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95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2.2650000000000001</v>
      </c>
      <c r="J38" s="457"/>
      <c r="K38" s="457"/>
      <c r="L38" s="458">
        <v>91.3</v>
      </c>
      <c r="M38" s="459"/>
      <c r="N38" s="460"/>
      <c r="O38" s="459">
        <v>8.6999999999999993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95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2.2999999999999998</v>
      </c>
      <c r="J39" s="457"/>
      <c r="K39" s="457"/>
      <c r="L39" s="458">
        <v>92.7</v>
      </c>
      <c r="M39" s="459"/>
      <c r="N39" s="460"/>
      <c r="O39" s="459">
        <v>7.3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95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2.286</v>
      </c>
      <c r="J40" s="457"/>
      <c r="K40" s="457"/>
      <c r="L40" s="458">
        <v>92.2</v>
      </c>
      <c r="M40" s="459"/>
      <c r="N40" s="460"/>
      <c r="O40" s="459">
        <v>7.8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95" customHeight="1" x14ac:dyDescent="0.25">
      <c r="A41" s="79"/>
      <c r="B41" s="452">
        <v>13</v>
      </c>
      <c r="C41" s="453"/>
      <c r="D41" s="454"/>
      <c r="E41" s="455"/>
      <c r="F41" s="454"/>
      <c r="G41" s="455"/>
      <c r="H41" s="456"/>
      <c r="I41" s="457">
        <v>2.335</v>
      </c>
      <c r="J41" s="457"/>
      <c r="K41" s="457"/>
      <c r="L41" s="458">
        <v>94.2</v>
      </c>
      <c r="M41" s="459"/>
      <c r="N41" s="460"/>
      <c r="O41" s="459">
        <v>5.8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95" customHeight="1" x14ac:dyDescent="0.25">
      <c r="A42" s="79"/>
      <c r="B42" s="452">
        <v>14</v>
      </c>
      <c r="C42" s="453"/>
      <c r="D42" s="454"/>
      <c r="E42" s="455"/>
      <c r="F42" s="454"/>
      <c r="G42" s="455"/>
      <c r="H42" s="456"/>
      <c r="I42" s="457">
        <v>2.3860000000000001</v>
      </c>
      <c r="J42" s="457"/>
      <c r="K42" s="457"/>
      <c r="L42" s="458">
        <v>96.2</v>
      </c>
      <c r="M42" s="459"/>
      <c r="N42" s="460"/>
      <c r="O42" s="459">
        <v>3.8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95" customHeight="1" x14ac:dyDescent="0.25">
      <c r="A43" s="79"/>
      <c r="B43" s="452">
        <v>15</v>
      </c>
      <c r="C43" s="453"/>
      <c r="D43" s="454"/>
      <c r="E43" s="455"/>
      <c r="F43" s="454"/>
      <c r="G43" s="455"/>
      <c r="H43" s="456"/>
      <c r="I43" s="457">
        <v>2.3719999999999999</v>
      </c>
      <c r="J43" s="457"/>
      <c r="K43" s="457"/>
      <c r="L43" s="458">
        <v>95.6</v>
      </c>
      <c r="M43" s="459"/>
      <c r="N43" s="460"/>
      <c r="O43" s="459">
        <v>4.4000000000000004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95" customHeight="1" x14ac:dyDescent="0.25">
      <c r="A44" s="79"/>
      <c r="B44" s="452">
        <v>16</v>
      </c>
      <c r="C44" s="453"/>
      <c r="D44" s="454"/>
      <c r="E44" s="455"/>
      <c r="F44" s="454"/>
      <c r="G44" s="455"/>
      <c r="H44" s="456"/>
      <c r="I44" s="457">
        <v>2.3330000000000002</v>
      </c>
      <c r="J44" s="457"/>
      <c r="K44" s="457"/>
      <c r="L44" s="458">
        <v>94.1</v>
      </c>
      <c r="M44" s="459"/>
      <c r="N44" s="460"/>
      <c r="O44" s="459">
        <v>5.9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95" customHeight="1" x14ac:dyDescent="0.25">
      <c r="A45" s="79"/>
      <c r="B45" s="452">
        <v>17</v>
      </c>
      <c r="C45" s="453"/>
      <c r="D45" s="454"/>
      <c r="E45" s="455"/>
      <c r="F45" s="454"/>
      <c r="G45" s="455"/>
      <c r="H45" s="456"/>
      <c r="I45" s="457">
        <v>2.2690000000000001</v>
      </c>
      <c r="J45" s="457"/>
      <c r="K45" s="457"/>
      <c r="L45" s="458">
        <v>91.5</v>
      </c>
      <c r="M45" s="459"/>
      <c r="N45" s="460"/>
      <c r="O45" s="459">
        <v>8.5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95" customHeight="1" x14ac:dyDescent="0.25">
      <c r="A46" s="79"/>
      <c r="B46" s="452">
        <v>18</v>
      </c>
      <c r="C46" s="453"/>
      <c r="D46" s="454"/>
      <c r="E46" s="455"/>
      <c r="F46" s="454"/>
      <c r="G46" s="455"/>
      <c r="H46" s="456"/>
      <c r="I46" s="457">
        <v>2.331</v>
      </c>
      <c r="J46" s="457"/>
      <c r="K46" s="457"/>
      <c r="L46" s="458">
        <v>94</v>
      </c>
      <c r="M46" s="459"/>
      <c r="N46" s="460"/>
      <c r="O46" s="459">
        <v>6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95" customHeight="1" x14ac:dyDescent="0.25">
      <c r="A47" s="79"/>
      <c r="B47" s="452">
        <v>19</v>
      </c>
      <c r="C47" s="453"/>
      <c r="D47" s="454"/>
      <c r="E47" s="455"/>
      <c r="F47" s="454"/>
      <c r="G47" s="455"/>
      <c r="H47" s="456"/>
      <c r="I47" s="457">
        <v>2.2949999999999999</v>
      </c>
      <c r="J47" s="457"/>
      <c r="K47" s="457"/>
      <c r="L47" s="458">
        <v>92.5</v>
      </c>
      <c r="M47" s="459"/>
      <c r="N47" s="460"/>
      <c r="O47" s="459">
        <v>7.5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95" customHeight="1" x14ac:dyDescent="0.25">
      <c r="A48" s="79"/>
      <c r="B48" s="452">
        <v>20</v>
      </c>
      <c r="C48" s="453"/>
      <c r="D48" s="454"/>
      <c r="E48" s="455"/>
      <c r="F48" s="454"/>
      <c r="G48" s="455"/>
      <c r="H48" s="456"/>
      <c r="I48" s="457">
        <v>2.2839999999999998</v>
      </c>
      <c r="J48" s="457"/>
      <c r="K48" s="457"/>
      <c r="L48" s="458">
        <v>92.1</v>
      </c>
      <c r="M48" s="459"/>
      <c r="N48" s="460"/>
      <c r="O48" s="459">
        <v>7.9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95" customHeight="1" x14ac:dyDescent="0.25">
      <c r="A49" s="79"/>
      <c r="B49" s="452">
        <v>21</v>
      </c>
      <c r="C49" s="453"/>
      <c r="D49" s="454"/>
      <c r="E49" s="455"/>
      <c r="F49" s="454"/>
      <c r="G49" s="455"/>
      <c r="H49" s="456"/>
      <c r="I49" s="457">
        <v>2.3029999999999999</v>
      </c>
      <c r="J49" s="457"/>
      <c r="K49" s="457"/>
      <c r="L49" s="458">
        <v>92.9</v>
      </c>
      <c r="M49" s="459"/>
      <c r="N49" s="460"/>
      <c r="O49" s="459">
        <v>7.1</v>
      </c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6.95" customHeight="1" x14ac:dyDescent="0.25">
      <c r="A50" s="79"/>
      <c r="B50" s="452">
        <v>22</v>
      </c>
      <c r="C50" s="453"/>
      <c r="D50" s="454"/>
      <c r="E50" s="455"/>
      <c r="F50" s="454"/>
      <c r="G50" s="455"/>
      <c r="H50" s="456"/>
      <c r="I50" s="457">
        <v>2.35</v>
      </c>
      <c r="J50" s="457"/>
      <c r="K50" s="457"/>
      <c r="L50" s="458">
        <v>94.8</v>
      </c>
      <c r="M50" s="459"/>
      <c r="N50" s="460"/>
      <c r="O50" s="459">
        <v>5.2</v>
      </c>
      <c r="P50" s="459"/>
      <c r="Q50" s="460"/>
      <c r="R50" s="592"/>
      <c r="S50" s="592"/>
      <c r="T50" s="592"/>
      <c r="U50" s="592"/>
      <c r="V50" s="592"/>
      <c r="W50" s="592"/>
      <c r="X50" s="592"/>
      <c r="Y50" s="593"/>
      <c r="Z50" s="78"/>
    </row>
    <row r="51" spans="1:29" ht="16.95" customHeight="1" x14ac:dyDescent="0.25">
      <c r="A51" s="79"/>
      <c r="B51" s="452">
        <v>23</v>
      </c>
      <c r="C51" s="453"/>
      <c r="D51" s="454"/>
      <c r="E51" s="455"/>
      <c r="F51" s="454"/>
      <c r="G51" s="455"/>
      <c r="H51" s="456"/>
      <c r="I51" s="457">
        <v>2.3450000000000002</v>
      </c>
      <c r="J51" s="457"/>
      <c r="K51" s="457"/>
      <c r="L51" s="458">
        <v>94.6</v>
      </c>
      <c r="M51" s="459"/>
      <c r="N51" s="460"/>
      <c r="O51" s="459">
        <v>5.4</v>
      </c>
      <c r="P51" s="459"/>
      <c r="Q51" s="460"/>
      <c r="R51" s="592"/>
      <c r="S51" s="592"/>
      <c r="T51" s="592"/>
      <c r="U51" s="592"/>
      <c r="V51" s="592"/>
      <c r="W51" s="592"/>
      <c r="X51" s="592"/>
      <c r="Y51" s="593"/>
      <c r="Z51" s="78"/>
    </row>
    <row r="52" spans="1:29" ht="16.95" customHeight="1" x14ac:dyDescent="0.25">
      <c r="A52" s="79"/>
      <c r="B52" s="452">
        <v>24</v>
      </c>
      <c r="C52" s="453"/>
      <c r="D52" s="454"/>
      <c r="E52" s="455"/>
      <c r="F52" s="454"/>
      <c r="G52" s="455"/>
      <c r="H52" s="456"/>
      <c r="I52" s="457">
        <v>2.323</v>
      </c>
      <c r="J52" s="457"/>
      <c r="K52" s="457"/>
      <c r="L52" s="458">
        <v>93.7</v>
      </c>
      <c r="M52" s="459"/>
      <c r="N52" s="460"/>
      <c r="O52" s="459">
        <v>6.3</v>
      </c>
      <c r="P52" s="459"/>
      <c r="Q52" s="460"/>
      <c r="R52" s="592"/>
      <c r="S52" s="592"/>
      <c r="T52" s="592"/>
      <c r="U52" s="592"/>
      <c r="V52" s="592"/>
      <c r="W52" s="592"/>
      <c r="X52" s="592"/>
      <c r="Y52" s="593"/>
      <c r="Z52" s="78"/>
    </row>
    <row r="53" spans="1:29" ht="17.25" customHeight="1" x14ac:dyDescent="0.25">
      <c r="A53" s="79"/>
      <c r="B53" s="563"/>
      <c r="C53" s="564"/>
      <c r="D53" s="522"/>
      <c r="E53" s="523"/>
      <c r="F53" s="522"/>
      <c r="G53" s="523"/>
      <c r="H53" s="524"/>
      <c r="I53" s="521"/>
      <c r="J53" s="521"/>
      <c r="K53" s="521"/>
      <c r="L53" s="529"/>
      <c r="M53" s="527"/>
      <c r="N53" s="528"/>
      <c r="O53" s="527"/>
      <c r="P53" s="527"/>
      <c r="Q53" s="528"/>
      <c r="R53" s="525"/>
      <c r="S53" s="525"/>
      <c r="T53" s="525"/>
      <c r="U53" s="525"/>
      <c r="V53" s="525"/>
      <c r="W53" s="525"/>
      <c r="X53" s="525"/>
      <c r="Y53" s="526"/>
      <c r="Z53" s="78"/>
    </row>
    <row r="54" spans="1:29" ht="16.5" customHeight="1" thickBot="1" x14ac:dyDescent="0.3">
      <c r="A54" s="79"/>
      <c r="B54" s="568" t="s">
        <v>58</v>
      </c>
      <c r="C54" s="569"/>
      <c r="D54" s="569"/>
      <c r="E54" s="569"/>
      <c r="F54" s="569"/>
      <c r="G54" s="569"/>
      <c r="H54" s="569"/>
      <c r="I54" s="562">
        <v>2.31</v>
      </c>
      <c r="J54" s="562"/>
      <c r="K54" s="562"/>
      <c r="L54" s="555">
        <v>93.25</v>
      </c>
      <c r="M54" s="555"/>
      <c r="N54" s="555"/>
      <c r="O54" s="555">
        <v>6.75</v>
      </c>
      <c r="P54" s="555"/>
      <c r="Q54" s="555"/>
      <c r="R54" s="579"/>
      <c r="S54" s="579"/>
      <c r="T54" s="579"/>
      <c r="U54" s="579"/>
      <c r="V54" s="579"/>
      <c r="W54" s="579"/>
      <c r="X54" s="579"/>
      <c r="Y54" s="580"/>
      <c r="Z54" s="78"/>
    </row>
    <row r="55" spans="1:29" ht="25.5" customHeight="1" thickBot="1" x14ac:dyDescent="0.3">
      <c r="A55" s="79"/>
      <c r="B55" s="553" t="s">
        <v>59</v>
      </c>
      <c r="C55" s="554"/>
      <c r="D55" s="554"/>
      <c r="E55" s="554"/>
      <c r="F55" s="554"/>
      <c r="G55" s="554"/>
      <c r="H55" s="554"/>
      <c r="I55" s="565">
        <v>100</v>
      </c>
      <c r="J55" s="565"/>
      <c r="K55" s="565"/>
      <c r="L55" s="566"/>
      <c r="M55" s="566"/>
      <c r="N55" s="566"/>
      <c r="O55" s="566"/>
      <c r="P55" s="566"/>
      <c r="Q55" s="566"/>
      <c r="R55" s="566"/>
      <c r="S55" s="566"/>
      <c r="T55" s="566"/>
      <c r="U55" s="566"/>
      <c r="V55" s="566"/>
      <c r="W55" s="566"/>
      <c r="X55" s="566"/>
      <c r="Y55" s="567"/>
      <c r="Z55" s="78"/>
    </row>
    <row r="56" spans="1:29" ht="15" customHeight="1" x14ac:dyDescent="0.25">
      <c r="A56" s="77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5"/>
    </row>
    <row r="57" spans="1:29" ht="16.5" customHeight="1" x14ac:dyDescent="0.25">
      <c r="S57" s="74"/>
      <c r="T57" s="74"/>
      <c r="U57" s="74"/>
    </row>
    <row r="58" spans="1:29" ht="15.6" customHeight="1" x14ac:dyDescent="0.25">
      <c r="A58" s="73" t="s">
        <v>60</v>
      </c>
      <c r="B58" s="72" t="s">
        <v>61</v>
      </c>
      <c r="C58" s="71"/>
      <c r="D58" s="71"/>
      <c r="E58" s="71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U58" s="69"/>
      <c r="V58" s="68"/>
      <c r="W58" s="68"/>
      <c r="X58" s="68"/>
      <c r="Y58" s="68"/>
      <c r="Z58" s="67"/>
      <c r="AA58" s="53"/>
      <c r="AB58" s="53"/>
      <c r="AC58" s="53"/>
    </row>
    <row r="59" spans="1:29" ht="26.4" customHeight="1" x14ac:dyDescent="0.25">
      <c r="A59" s="559" t="s">
        <v>62</v>
      </c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0"/>
      <c r="P59" s="560"/>
      <c r="Q59" s="561"/>
      <c r="R59" s="470" t="s">
        <v>63</v>
      </c>
      <c r="S59" s="471"/>
      <c r="T59" s="472"/>
      <c r="U59" s="530" t="s">
        <v>82</v>
      </c>
      <c r="V59" s="531"/>
      <c r="W59" s="531"/>
      <c r="X59" s="532"/>
      <c r="Y59" s="532"/>
      <c r="Z59" s="533"/>
      <c r="AA59" s="53"/>
      <c r="AB59" s="53"/>
      <c r="AC59" s="53"/>
    </row>
    <row r="60" spans="1:29" ht="15.6" customHeight="1" x14ac:dyDescent="0.25">
      <c r="A60" s="473" t="s">
        <v>64</v>
      </c>
      <c r="B60" s="474"/>
      <c r="C60" s="474"/>
      <c r="D60" s="474"/>
      <c r="E60" s="474"/>
      <c r="F60" s="474"/>
      <c r="G60" s="474"/>
      <c r="H60" s="474"/>
      <c r="I60" s="474"/>
      <c r="J60" s="474"/>
      <c r="K60" s="474"/>
      <c r="L60" s="474"/>
      <c r="M60" s="474"/>
      <c r="N60" s="474"/>
      <c r="O60" s="474"/>
      <c r="P60" s="474"/>
      <c r="Q60" s="475"/>
      <c r="R60" s="470" t="s">
        <v>65</v>
      </c>
      <c r="S60" s="471"/>
      <c r="T60" s="472"/>
      <c r="U60" s="534" t="s">
        <v>81</v>
      </c>
      <c r="V60" s="535"/>
      <c r="W60" s="535"/>
      <c r="X60" s="536"/>
      <c r="Y60" s="536"/>
      <c r="Z60" s="537"/>
      <c r="AA60" s="53"/>
      <c r="AB60" s="53"/>
      <c r="AC60" s="53"/>
    </row>
    <row r="61" spans="1:29" ht="15.6" customHeight="1" x14ac:dyDescent="0.25">
      <c r="A61" s="476"/>
      <c r="B61" s="477"/>
      <c r="C61" s="477"/>
      <c r="D61" s="477"/>
      <c r="E61" s="477"/>
      <c r="F61" s="477"/>
      <c r="G61" s="477"/>
      <c r="H61" s="477"/>
      <c r="I61" s="477"/>
      <c r="J61" s="477"/>
      <c r="K61" s="477"/>
      <c r="L61" s="477"/>
      <c r="M61" s="477"/>
      <c r="N61" s="477"/>
      <c r="O61" s="477"/>
      <c r="P61" s="477"/>
      <c r="Q61" s="478"/>
      <c r="R61" s="470"/>
      <c r="S61" s="471"/>
      <c r="T61" s="472"/>
      <c r="U61" s="538"/>
      <c r="V61" s="539"/>
      <c r="W61" s="539"/>
      <c r="X61" s="540"/>
      <c r="Y61" s="540"/>
      <c r="Z61" s="541"/>
      <c r="AA61" s="53"/>
      <c r="AB61" s="53"/>
      <c r="AC61" s="53"/>
    </row>
    <row r="62" spans="1:29" ht="15.6" customHeight="1" x14ac:dyDescent="0.25">
      <c r="A62" s="66" t="s">
        <v>67</v>
      </c>
      <c r="B62" s="65" t="s">
        <v>68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64"/>
      <c r="R62" s="470"/>
      <c r="S62" s="471"/>
      <c r="T62" s="472"/>
      <c r="U62" s="542"/>
      <c r="V62" s="543"/>
      <c r="W62" s="543"/>
      <c r="X62" s="544"/>
      <c r="Y62" s="544"/>
      <c r="Z62" s="545"/>
      <c r="AA62" s="53"/>
      <c r="AB62" s="53"/>
      <c r="AC62" s="53"/>
    </row>
    <row r="63" spans="1:29" ht="15.6" customHeight="1" x14ac:dyDescent="0.25">
      <c r="A63" s="547"/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8"/>
      <c r="N63" s="548"/>
      <c r="O63" s="548"/>
      <c r="P63" s="548"/>
      <c r="Q63" s="549"/>
      <c r="R63" s="470" t="s">
        <v>69</v>
      </c>
      <c r="S63" s="471"/>
      <c r="T63" s="472"/>
      <c r="U63" s="63"/>
      <c r="V63" s="62"/>
      <c r="W63" s="62"/>
      <c r="X63" s="62"/>
      <c r="Y63" s="62"/>
      <c r="Z63" s="61"/>
      <c r="AA63" s="53"/>
      <c r="AB63" s="53"/>
      <c r="AC63" s="53"/>
    </row>
    <row r="64" spans="1:29" ht="15.6" customHeight="1" x14ac:dyDescent="0.25">
      <c r="A64" s="547"/>
      <c r="B64" s="548"/>
      <c r="C64" s="548"/>
      <c r="D64" s="548"/>
      <c r="E64" s="548"/>
      <c r="F64" s="548"/>
      <c r="G64" s="548"/>
      <c r="H64" s="548"/>
      <c r="I64" s="548"/>
      <c r="J64" s="548"/>
      <c r="K64" s="548"/>
      <c r="L64" s="548"/>
      <c r="M64" s="548"/>
      <c r="N64" s="548"/>
      <c r="O64" s="548"/>
      <c r="P64" s="548"/>
      <c r="Q64" s="549"/>
      <c r="R64" s="470"/>
      <c r="S64" s="471"/>
      <c r="T64" s="472"/>
      <c r="U64" s="60"/>
      <c r="V64" s="539"/>
      <c r="W64" s="539"/>
      <c r="X64" s="539"/>
      <c r="Y64" s="539"/>
      <c r="Z64" s="59"/>
      <c r="AA64" s="53"/>
      <c r="AB64" s="53"/>
      <c r="AC64" s="53"/>
    </row>
    <row r="65" spans="1:29" ht="15.6" customHeight="1" x14ac:dyDescent="0.25">
      <c r="A65" s="547"/>
      <c r="B65" s="548"/>
      <c r="C65" s="548"/>
      <c r="D65" s="548"/>
      <c r="E65" s="548"/>
      <c r="F65" s="548"/>
      <c r="G65" s="548"/>
      <c r="H65" s="548"/>
      <c r="I65" s="548"/>
      <c r="J65" s="548"/>
      <c r="K65" s="548"/>
      <c r="L65" s="548"/>
      <c r="M65" s="548"/>
      <c r="N65" s="548"/>
      <c r="O65" s="548"/>
      <c r="P65" s="548"/>
      <c r="Q65" s="549"/>
      <c r="R65" s="470"/>
      <c r="S65" s="471"/>
      <c r="T65" s="472"/>
      <c r="U65" s="60"/>
      <c r="V65" s="539"/>
      <c r="W65" s="539"/>
      <c r="X65" s="539"/>
      <c r="Y65" s="539"/>
      <c r="Z65" s="59"/>
      <c r="AA65" s="53"/>
      <c r="AB65" s="53"/>
      <c r="AC65" s="53"/>
    </row>
    <row r="66" spans="1:29" ht="15.6" customHeight="1" x14ac:dyDescent="0.25">
      <c r="A66" s="550"/>
      <c r="B66" s="551"/>
      <c r="C66" s="551"/>
      <c r="D66" s="551"/>
      <c r="E66" s="551"/>
      <c r="F66" s="551"/>
      <c r="G66" s="551"/>
      <c r="H66" s="551"/>
      <c r="I66" s="551"/>
      <c r="J66" s="551"/>
      <c r="K66" s="551"/>
      <c r="L66" s="551"/>
      <c r="M66" s="551"/>
      <c r="N66" s="551"/>
      <c r="O66" s="551"/>
      <c r="P66" s="551"/>
      <c r="Q66" s="552"/>
      <c r="R66" s="518"/>
      <c r="S66" s="519"/>
      <c r="T66" s="520"/>
      <c r="U66" s="58"/>
      <c r="V66" s="57"/>
      <c r="W66" s="57"/>
      <c r="X66" s="57"/>
      <c r="Y66" s="57"/>
      <c r="Z66" s="56"/>
      <c r="AA66" s="53"/>
      <c r="AB66" s="53"/>
      <c r="AC66" s="53"/>
    </row>
    <row r="67" spans="1:29" ht="16.5" customHeight="1" x14ac:dyDescent="0.25">
      <c r="R67" s="55"/>
      <c r="S67" s="55"/>
      <c r="T67" s="55"/>
      <c r="U67" s="54"/>
      <c r="V67" s="54"/>
      <c r="W67" s="54"/>
      <c r="X67" s="54"/>
      <c r="Y67" s="54"/>
      <c r="Z67" s="54"/>
      <c r="AA67" s="53"/>
      <c r="AB67" s="53"/>
      <c r="AC67" s="53"/>
    </row>
  </sheetData>
  <sheetProtection formatCells="0" formatColumns="0" formatRows="0" insertColumns="0" insertRows="0" insertHyperlinks="0" deleteColumns="0" deleteRows="0" selectLockedCells="1" sort="0" autoFilter="0" pivotTables="0"/>
  <mergeCells count="251">
    <mergeCell ref="B21:H21"/>
    <mergeCell ref="I21:Y21"/>
    <mergeCell ref="G15:L15"/>
    <mergeCell ref="S15:Y15"/>
    <mergeCell ref="M15:R15"/>
    <mergeCell ref="A59:Q59"/>
    <mergeCell ref="B27:C27"/>
    <mergeCell ref="B28:C28"/>
    <mergeCell ref="D27:E27"/>
    <mergeCell ref="D28:E28"/>
    <mergeCell ref="D53:E53"/>
    <mergeCell ref="B53:C53"/>
    <mergeCell ref="I55:K55"/>
    <mergeCell ref="L55:Y55"/>
    <mergeCell ref="B54:H54"/>
    <mergeCell ref="O53:Q53"/>
    <mergeCell ref="L53:N53"/>
    <mergeCell ref="R54:Y54"/>
    <mergeCell ref="U59:Z59"/>
    <mergeCell ref="O30:Q30"/>
    <mergeCell ref="R30:Y30"/>
    <mergeCell ref="R31:Y31"/>
    <mergeCell ref="O32:Q32"/>
    <mergeCell ref="R32:Y32"/>
    <mergeCell ref="A63:Q66"/>
    <mergeCell ref="B55:H55"/>
    <mergeCell ref="O54:Q54"/>
    <mergeCell ref="L54:N54"/>
    <mergeCell ref="F36:H36"/>
    <mergeCell ref="I36:K36"/>
    <mergeCell ref="L36:N36"/>
    <mergeCell ref="O36:Q36"/>
    <mergeCell ref="B41:C41"/>
    <mergeCell ref="D41:E41"/>
    <mergeCell ref="F41:H41"/>
    <mergeCell ref="I41:K41"/>
    <mergeCell ref="L41:N41"/>
    <mergeCell ref="O41:Q41"/>
    <mergeCell ref="O46:Q46"/>
    <mergeCell ref="F46:H46"/>
    <mergeCell ref="I46:K46"/>
    <mergeCell ref="L46:N46"/>
    <mergeCell ref="O48:Q48"/>
    <mergeCell ref="O49:Q49"/>
    <mergeCell ref="D50:E50"/>
    <mergeCell ref="F50:H50"/>
    <mergeCell ref="I50:K50"/>
    <mergeCell ref="L50:N50"/>
    <mergeCell ref="I27:K28"/>
    <mergeCell ref="P6:T6"/>
    <mergeCell ref="I5:K5"/>
    <mergeCell ref="I6:K6"/>
    <mergeCell ref="M11:O11"/>
    <mergeCell ref="R59:T59"/>
    <mergeCell ref="A60:Q61"/>
    <mergeCell ref="R60:T62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U60:Z62"/>
    <mergeCell ref="V64:Y65"/>
    <mergeCell ref="R29:Y29"/>
    <mergeCell ref="F27:H27"/>
    <mergeCell ref="R63:T66"/>
    <mergeCell ref="I53:K53"/>
    <mergeCell ref="F53:H53"/>
    <mergeCell ref="R53:Y53"/>
    <mergeCell ref="B30:C30"/>
    <mergeCell ref="D30:E30"/>
    <mergeCell ref="F30:H30"/>
    <mergeCell ref="I30:K30"/>
    <mergeCell ref="L30:N30"/>
    <mergeCell ref="I54:K54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O34:Q34"/>
    <mergeCell ref="F34:H34"/>
    <mergeCell ref="I34:K34"/>
    <mergeCell ref="L34:N34"/>
    <mergeCell ref="O33:Q33"/>
    <mergeCell ref="B33:C33"/>
    <mergeCell ref="D33:E33"/>
    <mergeCell ref="F33:H33"/>
    <mergeCell ref="I33:K33"/>
    <mergeCell ref="L33:N33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I44:K44"/>
    <mergeCell ref="L44:N44"/>
    <mergeCell ref="R41:Y41"/>
    <mergeCell ref="B40:C40"/>
    <mergeCell ref="D40:E40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R42:Y42"/>
    <mergeCell ref="B42:C42"/>
    <mergeCell ref="D42:E42"/>
    <mergeCell ref="B48:C48"/>
    <mergeCell ref="D48:E48"/>
    <mergeCell ref="F48:H48"/>
    <mergeCell ref="I48:K48"/>
    <mergeCell ref="L48:N48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O52:Q52"/>
    <mergeCell ref="R52:Y52"/>
    <mergeCell ref="B52:C52"/>
    <mergeCell ref="D52:E52"/>
    <mergeCell ref="F52:H52"/>
    <mergeCell ref="I52:K52"/>
    <mergeCell ref="L52:N52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F960-F21B-4F00-B5D4-F698CC8F4373}">
  <sheetPr>
    <pageSetUpPr fitToPage="1"/>
  </sheetPr>
  <dimension ref="A1:AN63"/>
  <sheetViews>
    <sheetView workbookViewId="0">
      <selection activeCell="S16" sqref="S16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919" t="s">
        <v>93</v>
      </c>
      <c r="V1" s="920"/>
      <c r="W1" s="920"/>
      <c r="X1" s="920"/>
      <c r="Y1" s="920"/>
      <c r="Z1" s="921"/>
    </row>
    <row r="2" spans="1:40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922"/>
      <c r="V2" s="923"/>
      <c r="W2" s="923"/>
      <c r="X2" s="923"/>
      <c r="Y2" s="923"/>
      <c r="Z2" s="924"/>
    </row>
    <row r="3" spans="1:40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922"/>
      <c r="V3" s="923"/>
      <c r="W3" s="923"/>
      <c r="X3" s="923"/>
      <c r="Y3" s="923"/>
      <c r="Z3" s="924"/>
    </row>
    <row r="4" spans="1:40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922"/>
      <c r="V4" s="923"/>
      <c r="W4" s="923"/>
      <c r="X4" s="923"/>
      <c r="Y4" s="923"/>
      <c r="Z4" s="924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8</v>
      </c>
      <c r="J5" s="865"/>
      <c r="K5" s="866"/>
      <c r="L5" s="897" t="s">
        <v>3</v>
      </c>
      <c r="M5" s="898"/>
      <c r="N5" s="898"/>
      <c r="O5" s="899"/>
      <c r="P5" s="891" t="s">
        <v>104</v>
      </c>
      <c r="Q5" s="892"/>
      <c r="R5" s="892"/>
      <c r="S5" s="892"/>
      <c r="T5" s="893"/>
      <c r="U5" s="922"/>
      <c r="V5" s="923"/>
      <c r="W5" s="923"/>
      <c r="X5" s="923"/>
      <c r="Y5" s="923"/>
      <c r="Z5" s="924"/>
    </row>
    <row r="6" spans="1:40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925"/>
      <c r="V6" s="926"/>
      <c r="W6" s="926"/>
      <c r="X6" s="926"/>
      <c r="Y6" s="926"/>
      <c r="Z6" s="927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90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104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157</v>
      </c>
      <c r="Q11" s="828"/>
      <c r="R11" s="828"/>
      <c r="S11" s="827" t="s">
        <v>17</v>
      </c>
      <c r="T11" s="827"/>
      <c r="U11" s="827"/>
      <c r="V11" s="827"/>
      <c r="W11" s="827"/>
      <c r="X11" s="828" t="s">
        <v>18</v>
      </c>
      <c r="Y11" s="828"/>
      <c r="Z11" s="150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20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22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104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1" t="s">
        <v>103</v>
      </c>
      <c r="T13" s="152"/>
      <c r="U13" s="152"/>
      <c r="V13" s="152"/>
      <c r="W13" s="152"/>
      <c r="X13" s="152"/>
      <c r="Y13" s="152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27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74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902" t="s">
        <v>86</v>
      </c>
      <c r="H15" s="902"/>
      <c r="I15" s="902"/>
      <c r="J15" s="902"/>
      <c r="K15" s="902"/>
      <c r="L15" s="902"/>
      <c r="M15" s="827" t="s">
        <v>32</v>
      </c>
      <c r="N15" s="827"/>
      <c r="O15" s="827"/>
      <c r="P15" s="827"/>
      <c r="Q15" s="827"/>
      <c r="R15" s="827"/>
      <c r="S15" s="827" t="s">
        <v>33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102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6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834"/>
      <c r="E29" s="835"/>
      <c r="F29" s="834"/>
      <c r="G29" s="835"/>
      <c r="H29" s="857"/>
      <c r="I29" s="858">
        <v>2.3820000000000001</v>
      </c>
      <c r="J29" s="858"/>
      <c r="K29" s="858"/>
      <c r="L29" s="859">
        <v>96</v>
      </c>
      <c r="M29" s="825"/>
      <c r="N29" s="826"/>
      <c r="O29" s="825">
        <v>4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834"/>
      <c r="E30" s="835"/>
      <c r="F30" s="834"/>
      <c r="G30" s="835"/>
      <c r="H30" s="857"/>
      <c r="I30" s="858">
        <v>2.367</v>
      </c>
      <c r="J30" s="858"/>
      <c r="K30" s="858"/>
      <c r="L30" s="859">
        <v>95.4</v>
      </c>
      <c r="M30" s="825"/>
      <c r="N30" s="826"/>
      <c r="O30" s="825">
        <v>4.5999999999999996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834"/>
      <c r="E31" s="835"/>
      <c r="F31" s="834"/>
      <c r="G31" s="835"/>
      <c r="H31" s="857"/>
      <c r="I31" s="858">
        <v>2.3330000000000002</v>
      </c>
      <c r="J31" s="858"/>
      <c r="K31" s="858"/>
      <c r="L31" s="859">
        <v>94.1</v>
      </c>
      <c r="M31" s="825"/>
      <c r="N31" s="826"/>
      <c r="O31" s="825">
        <v>5.9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834"/>
      <c r="E32" s="835"/>
      <c r="F32" s="834"/>
      <c r="G32" s="835"/>
      <c r="H32" s="857"/>
      <c r="I32" s="858">
        <v>2.2930000000000001</v>
      </c>
      <c r="J32" s="858"/>
      <c r="K32" s="858"/>
      <c r="L32" s="859">
        <v>92.5</v>
      </c>
      <c r="M32" s="825"/>
      <c r="N32" s="826"/>
      <c r="O32" s="825">
        <v>7.5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834"/>
      <c r="E33" s="835"/>
      <c r="F33" s="834"/>
      <c r="G33" s="835"/>
      <c r="H33" s="857"/>
      <c r="I33" s="858">
        <v>2.3170000000000002</v>
      </c>
      <c r="J33" s="858"/>
      <c r="K33" s="858"/>
      <c r="L33" s="859">
        <v>93.4</v>
      </c>
      <c r="M33" s="825"/>
      <c r="N33" s="826"/>
      <c r="O33" s="825">
        <v>6.6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834"/>
      <c r="E34" s="835"/>
      <c r="F34" s="834"/>
      <c r="G34" s="835"/>
      <c r="H34" s="857"/>
      <c r="I34" s="858">
        <v>2.2999999999999998</v>
      </c>
      <c r="J34" s="858"/>
      <c r="K34" s="858"/>
      <c r="L34" s="859">
        <v>92.7</v>
      </c>
      <c r="M34" s="825"/>
      <c r="N34" s="826"/>
      <c r="O34" s="825">
        <v>7.3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834"/>
      <c r="E35" s="835"/>
      <c r="F35" s="834"/>
      <c r="G35" s="835"/>
      <c r="H35" s="857"/>
      <c r="I35" s="858">
        <v>2.2789999999999999</v>
      </c>
      <c r="J35" s="858"/>
      <c r="K35" s="858"/>
      <c r="L35" s="859">
        <v>91.9</v>
      </c>
      <c r="M35" s="825"/>
      <c r="N35" s="826"/>
      <c r="O35" s="825">
        <v>8.1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832">
        <v>8</v>
      </c>
      <c r="C36" s="833"/>
      <c r="D36" s="834"/>
      <c r="E36" s="835"/>
      <c r="F36" s="834"/>
      <c r="G36" s="835"/>
      <c r="H36" s="857"/>
      <c r="I36" s="858">
        <v>2.2839999999999998</v>
      </c>
      <c r="J36" s="858"/>
      <c r="K36" s="858"/>
      <c r="L36" s="859">
        <v>92.1</v>
      </c>
      <c r="M36" s="825"/>
      <c r="N36" s="826"/>
      <c r="O36" s="825">
        <v>7.9</v>
      </c>
      <c r="P36" s="825"/>
      <c r="Q36" s="826"/>
      <c r="R36" s="830"/>
      <c r="S36" s="830"/>
      <c r="T36" s="830"/>
      <c r="U36" s="830"/>
      <c r="V36" s="830"/>
      <c r="W36" s="830"/>
      <c r="X36" s="830"/>
      <c r="Y36" s="831"/>
      <c r="Z36" s="139"/>
    </row>
    <row r="37" spans="1:26" ht="16.95" customHeight="1" x14ac:dyDescent="0.25">
      <c r="A37" s="140"/>
      <c r="B37" s="832">
        <v>9</v>
      </c>
      <c r="C37" s="833"/>
      <c r="D37" s="834"/>
      <c r="E37" s="835"/>
      <c r="F37" s="834"/>
      <c r="G37" s="835"/>
      <c r="H37" s="857"/>
      <c r="I37" s="858">
        <v>2.3149999999999999</v>
      </c>
      <c r="J37" s="858"/>
      <c r="K37" s="858"/>
      <c r="L37" s="859">
        <v>93.3</v>
      </c>
      <c r="M37" s="825"/>
      <c r="N37" s="826"/>
      <c r="O37" s="825">
        <v>6.7</v>
      </c>
      <c r="P37" s="825"/>
      <c r="Q37" s="826"/>
      <c r="R37" s="830"/>
      <c r="S37" s="830"/>
      <c r="T37" s="830"/>
      <c r="U37" s="830"/>
      <c r="V37" s="830"/>
      <c r="W37" s="830"/>
      <c r="X37" s="830"/>
      <c r="Y37" s="831"/>
      <c r="Z37" s="139"/>
    </row>
    <row r="38" spans="1:26" ht="16.95" customHeight="1" x14ac:dyDescent="0.25">
      <c r="A38" s="140"/>
      <c r="B38" s="832">
        <v>10</v>
      </c>
      <c r="C38" s="833"/>
      <c r="D38" s="834"/>
      <c r="E38" s="835"/>
      <c r="F38" s="834"/>
      <c r="G38" s="835"/>
      <c r="H38" s="857"/>
      <c r="I38" s="858">
        <v>2.2869999999999999</v>
      </c>
      <c r="J38" s="858"/>
      <c r="K38" s="858"/>
      <c r="L38" s="859">
        <v>92.2</v>
      </c>
      <c r="M38" s="825"/>
      <c r="N38" s="826"/>
      <c r="O38" s="825">
        <v>7.8</v>
      </c>
      <c r="P38" s="825"/>
      <c r="Q38" s="826"/>
      <c r="R38" s="830"/>
      <c r="S38" s="830"/>
      <c r="T38" s="830"/>
      <c r="U38" s="830"/>
      <c r="V38" s="830"/>
      <c r="W38" s="830"/>
      <c r="X38" s="830"/>
      <c r="Y38" s="831"/>
      <c r="Z38" s="139"/>
    </row>
    <row r="39" spans="1:26" ht="16.95" customHeight="1" x14ac:dyDescent="0.25">
      <c r="A39" s="140"/>
      <c r="B39" s="832">
        <v>11</v>
      </c>
      <c r="C39" s="833"/>
      <c r="D39" s="834"/>
      <c r="E39" s="835"/>
      <c r="F39" s="834"/>
      <c r="G39" s="835"/>
      <c r="H39" s="857"/>
      <c r="I39" s="858">
        <v>2.258</v>
      </c>
      <c r="J39" s="858"/>
      <c r="K39" s="858"/>
      <c r="L39" s="859">
        <v>91</v>
      </c>
      <c r="M39" s="825"/>
      <c r="N39" s="826"/>
      <c r="O39" s="825">
        <v>9</v>
      </c>
      <c r="P39" s="825"/>
      <c r="Q39" s="826"/>
      <c r="R39" s="830"/>
      <c r="S39" s="830"/>
      <c r="T39" s="830"/>
      <c r="U39" s="830"/>
      <c r="V39" s="830"/>
      <c r="W39" s="830"/>
      <c r="X39" s="830"/>
      <c r="Y39" s="831"/>
      <c r="Z39" s="139"/>
    </row>
    <row r="40" spans="1:26" ht="16.95" customHeight="1" x14ac:dyDescent="0.25">
      <c r="A40" s="140"/>
      <c r="B40" s="832">
        <v>12</v>
      </c>
      <c r="C40" s="833"/>
      <c r="D40" s="834"/>
      <c r="E40" s="835"/>
      <c r="F40" s="834"/>
      <c r="G40" s="835"/>
      <c r="H40" s="857"/>
      <c r="I40" s="858">
        <v>2.3050000000000002</v>
      </c>
      <c r="J40" s="858"/>
      <c r="K40" s="858"/>
      <c r="L40" s="859">
        <v>92.9</v>
      </c>
      <c r="M40" s="825"/>
      <c r="N40" s="826"/>
      <c r="O40" s="825">
        <v>7.1</v>
      </c>
      <c r="P40" s="825"/>
      <c r="Q40" s="826"/>
      <c r="R40" s="830"/>
      <c r="S40" s="830"/>
      <c r="T40" s="830"/>
      <c r="U40" s="830"/>
      <c r="V40" s="830"/>
      <c r="W40" s="830"/>
      <c r="X40" s="830"/>
      <c r="Y40" s="831"/>
      <c r="Z40" s="139"/>
    </row>
    <row r="41" spans="1:26" ht="16.95" customHeight="1" x14ac:dyDescent="0.25">
      <c r="A41" s="140"/>
      <c r="B41" s="832"/>
      <c r="C41" s="833"/>
      <c r="D41" s="834"/>
      <c r="E41" s="835"/>
      <c r="F41" s="834"/>
      <c r="G41" s="835"/>
      <c r="H41" s="857"/>
      <c r="I41" s="858"/>
      <c r="J41" s="858"/>
      <c r="K41" s="858"/>
      <c r="L41" s="859"/>
      <c r="M41" s="825"/>
      <c r="N41" s="826"/>
      <c r="O41" s="825"/>
      <c r="P41" s="825"/>
      <c r="Q41" s="826"/>
      <c r="R41" s="830"/>
      <c r="S41" s="830"/>
      <c r="T41" s="830"/>
      <c r="U41" s="830"/>
      <c r="V41" s="830"/>
      <c r="W41" s="830"/>
      <c r="X41" s="830"/>
      <c r="Y41" s="831"/>
      <c r="Z41" s="139"/>
    </row>
    <row r="42" spans="1:26" ht="16.95" customHeight="1" x14ac:dyDescent="0.25">
      <c r="A42" s="140"/>
      <c r="B42" s="832"/>
      <c r="C42" s="833"/>
      <c r="D42" s="834"/>
      <c r="E42" s="835"/>
      <c r="F42" s="834"/>
      <c r="G42" s="835"/>
      <c r="H42" s="857"/>
      <c r="I42" s="858"/>
      <c r="J42" s="858"/>
      <c r="K42" s="858"/>
      <c r="L42" s="859"/>
      <c r="M42" s="825"/>
      <c r="N42" s="826"/>
      <c r="O42" s="825"/>
      <c r="P42" s="825"/>
      <c r="Q42" s="826"/>
      <c r="R42" s="830"/>
      <c r="S42" s="830"/>
      <c r="T42" s="830"/>
      <c r="U42" s="830"/>
      <c r="V42" s="830"/>
      <c r="W42" s="830"/>
      <c r="X42" s="830"/>
      <c r="Y42" s="831"/>
      <c r="Z42" s="139"/>
    </row>
    <row r="43" spans="1:26" ht="16.95" customHeight="1" x14ac:dyDescent="0.25">
      <c r="A43" s="140"/>
      <c r="B43" s="832"/>
      <c r="C43" s="833"/>
      <c r="D43" s="834"/>
      <c r="E43" s="835"/>
      <c r="F43" s="834"/>
      <c r="G43" s="835"/>
      <c r="H43" s="857"/>
      <c r="I43" s="858"/>
      <c r="J43" s="858"/>
      <c r="K43" s="858"/>
      <c r="L43" s="859"/>
      <c r="M43" s="825"/>
      <c r="N43" s="826"/>
      <c r="O43" s="825"/>
      <c r="P43" s="825"/>
      <c r="Q43" s="826"/>
      <c r="R43" s="830"/>
      <c r="S43" s="830"/>
      <c r="T43" s="830"/>
      <c r="U43" s="830"/>
      <c r="V43" s="830"/>
      <c r="W43" s="830"/>
      <c r="X43" s="830"/>
      <c r="Y43" s="831"/>
      <c r="Z43" s="139"/>
    </row>
    <row r="44" spans="1:26" ht="16.95" customHeight="1" x14ac:dyDescent="0.25">
      <c r="A44" s="140"/>
      <c r="B44" s="832"/>
      <c r="C44" s="833"/>
      <c r="D44" s="834"/>
      <c r="E44" s="835"/>
      <c r="F44" s="834"/>
      <c r="G44" s="835"/>
      <c r="H44" s="857"/>
      <c r="I44" s="858"/>
      <c r="J44" s="858"/>
      <c r="K44" s="858"/>
      <c r="L44" s="859"/>
      <c r="M44" s="825"/>
      <c r="N44" s="826"/>
      <c r="O44" s="825"/>
      <c r="P44" s="825"/>
      <c r="Q44" s="826"/>
      <c r="R44" s="830"/>
      <c r="S44" s="830"/>
      <c r="T44" s="830"/>
      <c r="U44" s="830"/>
      <c r="V44" s="830"/>
      <c r="W44" s="830"/>
      <c r="X44" s="830"/>
      <c r="Y44" s="831"/>
      <c r="Z44" s="139"/>
    </row>
    <row r="45" spans="1:26" ht="16.95" customHeight="1" x14ac:dyDescent="0.25">
      <c r="A45" s="140"/>
      <c r="B45" s="832"/>
      <c r="C45" s="833"/>
      <c r="D45" s="834"/>
      <c r="E45" s="835"/>
      <c r="F45" s="834"/>
      <c r="G45" s="835"/>
      <c r="H45" s="857"/>
      <c r="I45" s="858"/>
      <c r="J45" s="858"/>
      <c r="K45" s="858"/>
      <c r="L45" s="859"/>
      <c r="M45" s="825"/>
      <c r="N45" s="826"/>
      <c r="O45" s="825"/>
      <c r="P45" s="825"/>
      <c r="Q45" s="826"/>
      <c r="R45" s="830"/>
      <c r="S45" s="830"/>
      <c r="T45" s="830"/>
      <c r="U45" s="830"/>
      <c r="V45" s="830"/>
      <c r="W45" s="830"/>
      <c r="X45" s="830"/>
      <c r="Y45" s="831"/>
      <c r="Z45" s="139"/>
    </row>
    <row r="46" spans="1:26" ht="16.95" customHeight="1" x14ac:dyDescent="0.25">
      <c r="A46" s="140"/>
      <c r="B46" s="832"/>
      <c r="C46" s="833"/>
      <c r="D46" s="834"/>
      <c r="E46" s="835"/>
      <c r="F46" s="834"/>
      <c r="G46" s="835"/>
      <c r="H46" s="857"/>
      <c r="I46" s="858"/>
      <c r="J46" s="858"/>
      <c r="K46" s="858"/>
      <c r="L46" s="859"/>
      <c r="M46" s="825"/>
      <c r="N46" s="826"/>
      <c r="O46" s="825"/>
      <c r="P46" s="825"/>
      <c r="Q46" s="826"/>
      <c r="R46" s="830"/>
      <c r="S46" s="830"/>
      <c r="T46" s="830"/>
      <c r="U46" s="830"/>
      <c r="V46" s="830"/>
      <c r="W46" s="830"/>
      <c r="X46" s="830"/>
      <c r="Y46" s="831"/>
      <c r="Z46" s="139"/>
    </row>
    <row r="47" spans="1:26" ht="16.95" customHeight="1" x14ac:dyDescent="0.25">
      <c r="A47" s="140"/>
      <c r="B47" s="832"/>
      <c r="C47" s="833"/>
      <c r="D47" s="834"/>
      <c r="E47" s="835"/>
      <c r="F47" s="834"/>
      <c r="G47" s="835"/>
      <c r="H47" s="857"/>
      <c r="I47" s="858"/>
      <c r="J47" s="858"/>
      <c r="K47" s="858"/>
      <c r="L47" s="859"/>
      <c r="M47" s="825"/>
      <c r="N47" s="826"/>
      <c r="O47" s="825"/>
      <c r="P47" s="825"/>
      <c r="Q47" s="826"/>
      <c r="R47" s="830"/>
      <c r="S47" s="830"/>
      <c r="T47" s="830"/>
      <c r="U47" s="830"/>
      <c r="V47" s="830"/>
      <c r="W47" s="830"/>
      <c r="X47" s="830"/>
      <c r="Y47" s="831"/>
      <c r="Z47" s="139"/>
    </row>
    <row r="48" spans="1:26" ht="16.95" customHeight="1" x14ac:dyDescent="0.25">
      <c r="A48" s="140"/>
      <c r="B48" s="832"/>
      <c r="C48" s="833"/>
      <c r="D48" s="834"/>
      <c r="E48" s="835"/>
      <c r="F48" s="834"/>
      <c r="G48" s="835"/>
      <c r="H48" s="857"/>
      <c r="I48" s="858"/>
      <c r="J48" s="858"/>
      <c r="K48" s="858"/>
      <c r="L48" s="859"/>
      <c r="M48" s="825"/>
      <c r="N48" s="826"/>
      <c r="O48" s="825"/>
      <c r="P48" s="825"/>
      <c r="Q48" s="826"/>
      <c r="R48" s="830"/>
      <c r="S48" s="830"/>
      <c r="T48" s="830"/>
      <c r="U48" s="830"/>
      <c r="V48" s="830"/>
      <c r="W48" s="830"/>
      <c r="X48" s="830"/>
      <c r="Y48" s="831"/>
      <c r="Z48" s="139"/>
    </row>
    <row r="49" spans="1:29" ht="17.25" customHeight="1" x14ac:dyDescent="0.25">
      <c r="A49" s="140"/>
      <c r="B49" s="854"/>
      <c r="C49" s="855"/>
      <c r="D49" s="846"/>
      <c r="E49" s="847"/>
      <c r="F49" s="846"/>
      <c r="G49" s="847"/>
      <c r="H49" s="848"/>
      <c r="I49" s="907"/>
      <c r="J49" s="907"/>
      <c r="K49" s="907"/>
      <c r="L49" s="853"/>
      <c r="M49" s="851"/>
      <c r="N49" s="852"/>
      <c r="O49" s="851"/>
      <c r="P49" s="851"/>
      <c r="Q49" s="852"/>
      <c r="R49" s="849"/>
      <c r="S49" s="849"/>
      <c r="T49" s="849"/>
      <c r="U49" s="849"/>
      <c r="V49" s="849"/>
      <c r="W49" s="849"/>
      <c r="X49" s="849"/>
      <c r="Y49" s="850"/>
      <c r="Z49" s="139"/>
    </row>
    <row r="50" spans="1:29" ht="16.5" customHeight="1" thickBot="1" x14ac:dyDescent="0.3">
      <c r="A50" s="140"/>
      <c r="B50" s="812" t="s">
        <v>58</v>
      </c>
      <c r="C50" s="813"/>
      <c r="D50" s="813"/>
      <c r="E50" s="813"/>
      <c r="F50" s="813"/>
      <c r="G50" s="813"/>
      <c r="H50" s="813"/>
      <c r="I50" s="860">
        <v>2.31</v>
      </c>
      <c r="J50" s="860"/>
      <c r="K50" s="860"/>
      <c r="L50" s="824">
        <v>93.13</v>
      </c>
      <c r="M50" s="824"/>
      <c r="N50" s="824"/>
      <c r="O50" s="824">
        <v>6.88</v>
      </c>
      <c r="P50" s="824"/>
      <c r="Q50" s="824"/>
      <c r="R50" s="861"/>
      <c r="S50" s="861"/>
      <c r="T50" s="861"/>
      <c r="U50" s="861"/>
      <c r="V50" s="861"/>
      <c r="W50" s="861"/>
      <c r="X50" s="861"/>
      <c r="Y50" s="862"/>
      <c r="Z50" s="139"/>
    </row>
    <row r="51" spans="1:29" ht="25.5" customHeight="1" thickBot="1" x14ac:dyDescent="0.3">
      <c r="A51" s="140"/>
      <c r="B51" s="914" t="s">
        <v>59</v>
      </c>
      <c r="C51" s="915"/>
      <c r="D51" s="915"/>
      <c r="E51" s="915"/>
      <c r="F51" s="915"/>
      <c r="G51" s="915"/>
      <c r="H51" s="915"/>
      <c r="I51" s="809">
        <v>100</v>
      </c>
      <c r="J51" s="809"/>
      <c r="K51" s="809"/>
      <c r="L51" s="810"/>
      <c r="M51" s="810"/>
      <c r="N51" s="810"/>
      <c r="O51" s="810"/>
      <c r="P51" s="810"/>
      <c r="Q51" s="810"/>
      <c r="R51" s="810"/>
      <c r="S51" s="810"/>
      <c r="T51" s="810"/>
      <c r="U51" s="810"/>
      <c r="V51" s="810"/>
      <c r="W51" s="810"/>
      <c r="X51" s="810"/>
      <c r="Y51" s="811"/>
      <c r="Z51" s="139"/>
    </row>
    <row r="52" spans="1:29" ht="15" customHeight="1" x14ac:dyDescent="0.25">
      <c r="A52" s="138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6"/>
    </row>
    <row r="53" spans="1:29" ht="16.5" customHeight="1" x14ac:dyDescent="0.25">
      <c r="S53" s="135"/>
      <c r="T53" s="135"/>
      <c r="U53" s="135"/>
    </row>
    <row r="54" spans="1:29" ht="15.6" customHeight="1" x14ac:dyDescent="0.25">
      <c r="A54" s="134" t="s">
        <v>60</v>
      </c>
      <c r="B54" s="133" t="s">
        <v>61</v>
      </c>
      <c r="C54" s="132"/>
      <c r="D54" s="132"/>
      <c r="E54" s="132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U54" s="130"/>
      <c r="V54" s="129"/>
      <c r="W54" s="129"/>
      <c r="X54" s="129"/>
      <c r="Y54" s="129"/>
      <c r="Z54" s="128"/>
      <c r="AA54" s="114"/>
      <c r="AB54" s="114"/>
      <c r="AC54" s="114"/>
    </row>
    <row r="55" spans="1:29" ht="26.4" customHeight="1" x14ac:dyDescent="0.25">
      <c r="A55" s="836" t="s">
        <v>62</v>
      </c>
      <c r="B55" s="837"/>
      <c r="C55" s="837"/>
      <c r="D55" s="837"/>
      <c r="E55" s="837"/>
      <c r="F55" s="837"/>
      <c r="G55" s="837"/>
      <c r="H55" s="837"/>
      <c r="I55" s="837"/>
      <c r="J55" s="837"/>
      <c r="K55" s="837"/>
      <c r="L55" s="837"/>
      <c r="M55" s="837"/>
      <c r="N55" s="837"/>
      <c r="O55" s="837"/>
      <c r="P55" s="837"/>
      <c r="Q55" s="838"/>
      <c r="R55" s="867" t="s">
        <v>63</v>
      </c>
      <c r="S55" s="868"/>
      <c r="T55" s="869"/>
      <c r="U55" s="805" t="s">
        <v>82</v>
      </c>
      <c r="V55" s="806"/>
      <c r="W55" s="806"/>
      <c r="X55" s="807"/>
      <c r="Y55" s="807"/>
      <c r="Z55" s="808"/>
      <c r="AA55" s="114"/>
      <c r="AB55" s="114"/>
      <c r="AC55" s="114"/>
    </row>
    <row r="56" spans="1:29" ht="15.6" customHeight="1" x14ac:dyDescent="0.25">
      <c r="A56" s="870" t="s">
        <v>64</v>
      </c>
      <c r="B56" s="871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1"/>
      <c r="Q56" s="872"/>
      <c r="R56" s="867" t="s">
        <v>65</v>
      </c>
      <c r="S56" s="868"/>
      <c r="T56" s="869"/>
      <c r="U56" s="784" t="s">
        <v>81</v>
      </c>
      <c r="V56" s="785"/>
      <c r="W56" s="785"/>
      <c r="X56" s="786"/>
      <c r="Y56" s="786"/>
      <c r="Z56" s="787"/>
      <c r="AA56" s="114"/>
      <c r="AB56" s="114"/>
      <c r="AC56" s="114"/>
    </row>
    <row r="57" spans="1:29" ht="15.6" customHeight="1" x14ac:dyDescent="0.25">
      <c r="A57" s="873"/>
      <c r="B57" s="874"/>
      <c r="C57" s="874"/>
      <c r="D57" s="874"/>
      <c r="E57" s="874"/>
      <c r="F57" s="874"/>
      <c r="G57" s="874"/>
      <c r="H57" s="874"/>
      <c r="I57" s="874"/>
      <c r="J57" s="874"/>
      <c r="K57" s="874"/>
      <c r="L57" s="874"/>
      <c r="M57" s="874"/>
      <c r="N57" s="874"/>
      <c r="O57" s="874"/>
      <c r="P57" s="874"/>
      <c r="Q57" s="875"/>
      <c r="R57" s="867"/>
      <c r="S57" s="868"/>
      <c r="T57" s="869"/>
      <c r="U57" s="788"/>
      <c r="V57" s="789"/>
      <c r="W57" s="789"/>
      <c r="X57" s="790"/>
      <c r="Y57" s="790"/>
      <c r="Z57" s="791"/>
      <c r="AA57" s="114"/>
      <c r="AB57" s="114"/>
      <c r="AC57" s="114"/>
    </row>
    <row r="58" spans="1:29" ht="15.6" customHeight="1" x14ac:dyDescent="0.25">
      <c r="A58" s="127" t="s">
        <v>67</v>
      </c>
      <c r="B58" s="126" t="s">
        <v>68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25"/>
      <c r="R58" s="867"/>
      <c r="S58" s="868"/>
      <c r="T58" s="869"/>
      <c r="U58" s="792"/>
      <c r="V58" s="793"/>
      <c r="W58" s="793"/>
      <c r="X58" s="794"/>
      <c r="Y58" s="794"/>
      <c r="Z58" s="795"/>
      <c r="AA58" s="114"/>
      <c r="AB58" s="114"/>
      <c r="AC58" s="114"/>
    </row>
    <row r="59" spans="1:29" ht="15.6" customHeight="1" x14ac:dyDescent="0.25">
      <c r="A59" s="908"/>
      <c r="B59" s="909"/>
      <c r="C59" s="909"/>
      <c r="D59" s="909"/>
      <c r="E59" s="909"/>
      <c r="F59" s="909"/>
      <c r="G59" s="909"/>
      <c r="H59" s="909"/>
      <c r="I59" s="909"/>
      <c r="J59" s="909"/>
      <c r="K59" s="909"/>
      <c r="L59" s="909"/>
      <c r="M59" s="909"/>
      <c r="N59" s="909"/>
      <c r="O59" s="909"/>
      <c r="P59" s="909"/>
      <c r="Q59" s="910"/>
      <c r="R59" s="867" t="s">
        <v>69</v>
      </c>
      <c r="S59" s="868"/>
      <c r="T59" s="869"/>
      <c r="U59" s="124"/>
      <c r="V59" s="123"/>
      <c r="W59" s="123"/>
      <c r="X59" s="123"/>
      <c r="Y59" s="123"/>
      <c r="Z59" s="122"/>
      <c r="AA59" s="114"/>
      <c r="AB59" s="114"/>
      <c r="AC59" s="114"/>
    </row>
    <row r="60" spans="1:29" ht="15.6" customHeight="1" x14ac:dyDescent="0.25">
      <c r="A60" s="908"/>
      <c r="B60" s="909"/>
      <c r="C60" s="909"/>
      <c r="D60" s="909"/>
      <c r="E60" s="909"/>
      <c r="F60" s="909"/>
      <c r="G60" s="909"/>
      <c r="H60" s="909"/>
      <c r="I60" s="909"/>
      <c r="J60" s="909"/>
      <c r="K60" s="909"/>
      <c r="L60" s="909"/>
      <c r="M60" s="909"/>
      <c r="N60" s="909"/>
      <c r="O60" s="909"/>
      <c r="P60" s="909"/>
      <c r="Q60" s="910"/>
      <c r="R60" s="867"/>
      <c r="S60" s="868"/>
      <c r="T60" s="869"/>
      <c r="U60" s="121"/>
      <c r="V60" s="789"/>
      <c r="W60" s="789"/>
      <c r="X60" s="789"/>
      <c r="Y60" s="789"/>
      <c r="Z60" s="120"/>
      <c r="AA60" s="114"/>
      <c r="AB60" s="114"/>
      <c r="AC60" s="114"/>
    </row>
    <row r="61" spans="1:29" ht="15.6" customHeight="1" x14ac:dyDescent="0.25">
      <c r="A61" s="908"/>
      <c r="B61" s="909"/>
      <c r="C61" s="909"/>
      <c r="D61" s="909"/>
      <c r="E61" s="909"/>
      <c r="F61" s="909"/>
      <c r="G61" s="909"/>
      <c r="H61" s="909"/>
      <c r="I61" s="909"/>
      <c r="J61" s="909"/>
      <c r="K61" s="909"/>
      <c r="L61" s="909"/>
      <c r="M61" s="909"/>
      <c r="N61" s="909"/>
      <c r="O61" s="909"/>
      <c r="P61" s="909"/>
      <c r="Q61" s="910"/>
      <c r="R61" s="867"/>
      <c r="S61" s="868"/>
      <c r="T61" s="869"/>
      <c r="U61" s="121"/>
      <c r="V61" s="789"/>
      <c r="W61" s="789"/>
      <c r="X61" s="789"/>
      <c r="Y61" s="789"/>
      <c r="Z61" s="120"/>
      <c r="AA61" s="114"/>
      <c r="AB61" s="114"/>
      <c r="AC61" s="114"/>
    </row>
    <row r="62" spans="1:29" ht="15.6" customHeight="1" x14ac:dyDescent="0.25">
      <c r="A62" s="911"/>
      <c r="B62" s="912"/>
      <c r="C62" s="912"/>
      <c r="D62" s="912"/>
      <c r="E62" s="912"/>
      <c r="F62" s="912"/>
      <c r="G62" s="912"/>
      <c r="H62" s="912"/>
      <c r="I62" s="912"/>
      <c r="J62" s="912"/>
      <c r="K62" s="912"/>
      <c r="L62" s="912"/>
      <c r="M62" s="912"/>
      <c r="N62" s="912"/>
      <c r="O62" s="912"/>
      <c r="P62" s="912"/>
      <c r="Q62" s="913"/>
      <c r="R62" s="904"/>
      <c r="S62" s="905"/>
      <c r="T62" s="906"/>
      <c r="U62" s="119"/>
      <c r="V62" s="118"/>
      <c r="W62" s="118"/>
      <c r="X62" s="118"/>
      <c r="Y62" s="118"/>
      <c r="Z62" s="117"/>
      <c r="AA62" s="114"/>
      <c r="AB62" s="114"/>
      <c r="AC62" s="114"/>
    </row>
    <row r="63" spans="1:29" ht="16.5" customHeight="1" x14ac:dyDescent="0.25">
      <c r="R63" s="116"/>
      <c r="S63" s="116"/>
      <c r="T63" s="116"/>
      <c r="U63" s="115"/>
      <c r="V63" s="115"/>
      <c r="W63" s="115"/>
      <c r="X63" s="115"/>
      <c r="Y63" s="115"/>
      <c r="Z63" s="115"/>
      <c r="AA63" s="114"/>
      <c r="AB63" s="114"/>
      <c r="AC63" s="114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I21:Y21"/>
    <mergeCell ref="G15:L15"/>
    <mergeCell ref="S15:Y15"/>
    <mergeCell ref="M15:R15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A55:Q55"/>
    <mergeCell ref="B27:C27"/>
    <mergeCell ref="B28:C28"/>
    <mergeCell ref="D27:E27"/>
    <mergeCell ref="D28:E28"/>
    <mergeCell ref="D49:E49"/>
    <mergeCell ref="B49:C49"/>
    <mergeCell ref="I51:K51"/>
    <mergeCell ref="L51:Y51"/>
    <mergeCell ref="B50:H50"/>
    <mergeCell ref="O49:Q49"/>
    <mergeCell ref="L49:N49"/>
    <mergeCell ref="R50:Y50"/>
    <mergeCell ref="U55:Z55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A59:Q62"/>
    <mergeCell ref="B51:H51"/>
    <mergeCell ref="O50:Q50"/>
    <mergeCell ref="L50:N50"/>
    <mergeCell ref="I27:K28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B21:H21"/>
    <mergeCell ref="U56:Z58"/>
    <mergeCell ref="V60:Y61"/>
    <mergeCell ref="R29:Y29"/>
    <mergeCell ref="F27:H27"/>
    <mergeCell ref="R59:T62"/>
    <mergeCell ref="I49:K49"/>
    <mergeCell ref="F49:H49"/>
    <mergeCell ref="R49:Y49"/>
    <mergeCell ref="B30:C30"/>
    <mergeCell ref="D30:E30"/>
    <mergeCell ref="F30:H30"/>
    <mergeCell ref="I30:K30"/>
    <mergeCell ref="L30:N30"/>
    <mergeCell ref="I50:K50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B34:C34"/>
    <mergeCell ref="D34:E34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40:Q40"/>
    <mergeCell ref="R40:Y40"/>
    <mergeCell ref="B40:C40"/>
    <mergeCell ref="D40:E40"/>
    <mergeCell ref="F40:H40"/>
    <mergeCell ref="I40:K40"/>
    <mergeCell ref="L40:N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64BE-E4E5-4540-BD4B-18971DA857A3}">
  <sheetPr>
    <pageSetUpPr fitToPage="1"/>
  </sheetPr>
  <dimension ref="A1:AN63"/>
  <sheetViews>
    <sheetView workbookViewId="0">
      <selection activeCell="AG40" sqref="AG40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919" t="s">
        <v>93</v>
      </c>
      <c r="V1" s="920"/>
      <c r="W1" s="920"/>
      <c r="X1" s="920"/>
      <c r="Y1" s="920"/>
      <c r="Z1" s="921"/>
    </row>
    <row r="2" spans="1:40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922"/>
      <c r="V2" s="923"/>
      <c r="W2" s="923"/>
      <c r="X2" s="923"/>
      <c r="Y2" s="923"/>
      <c r="Z2" s="924"/>
    </row>
    <row r="3" spans="1:40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922"/>
      <c r="V3" s="923"/>
      <c r="W3" s="923"/>
      <c r="X3" s="923"/>
      <c r="Y3" s="923"/>
      <c r="Z3" s="924"/>
    </row>
    <row r="4" spans="1:40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922"/>
      <c r="V4" s="923"/>
      <c r="W4" s="923"/>
      <c r="X4" s="923"/>
      <c r="Y4" s="923"/>
      <c r="Z4" s="924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7</v>
      </c>
      <c r="J5" s="865"/>
      <c r="K5" s="866"/>
      <c r="L5" s="897" t="s">
        <v>3</v>
      </c>
      <c r="M5" s="898"/>
      <c r="N5" s="898"/>
      <c r="O5" s="899"/>
      <c r="P5" s="891">
        <v>45559</v>
      </c>
      <c r="Q5" s="892"/>
      <c r="R5" s="892"/>
      <c r="S5" s="892"/>
      <c r="T5" s="893"/>
      <c r="U5" s="922"/>
      <c r="V5" s="923"/>
      <c r="W5" s="923"/>
      <c r="X5" s="923"/>
      <c r="Y5" s="923"/>
      <c r="Z5" s="924"/>
    </row>
    <row r="6" spans="1:40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925"/>
      <c r="V6" s="926"/>
      <c r="W6" s="926"/>
      <c r="X6" s="926"/>
      <c r="Y6" s="926"/>
      <c r="Z6" s="927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90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98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157</v>
      </c>
      <c r="Q11" s="828"/>
      <c r="R11" s="828"/>
      <c r="S11" s="827" t="s">
        <v>17</v>
      </c>
      <c r="T11" s="827"/>
      <c r="U11" s="827"/>
      <c r="V11" s="827"/>
      <c r="W11" s="827"/>
      <c r="X11" s="828" t="s">
        <v>99</v>
      </c>
      <c r="Y11" s="828"/>
      <c r="Z11" s="150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94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22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98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152" t="s">
        <v>100</v>
      </c>
      <c r="T13" s="152"/>
      <c r="U13" s="152"/>
      <c r="V13" s="152"/>
      <c r="W13" s="152"/>
      <c r="X13" s="152"/>
      <c r="Y13" s="152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97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29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902" t="s">
        <v>86</v>
      </c>
      <c r="H15" s="902"/>
      <c r="I15" s="902"/>
      <c r="J15" s="902"/>
      <c r="K15" s="902"/>
      <c r="L15" s="902"/>
      <c r="M15" s="827" t="s">
        <v>32</v>
      </c>
      <c r="N15" s="827"/>
      <c r="O15" s="827"/>
      <c r="P15" s="827"/>
      <c r="Q15" s="827"/>
      <c r="R15" s="827"/>
      <c r="S15" s="827" t="s">
        <v>96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95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6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834"/>
      <c r="E29" s="835"/>
      <c r="F29" s="834"/>
      <c r="G29" s="835"/>
      <c r="H29" s="857"/>
      <c r="I29" s="858">
        <v>2.339</v>
      </c>
      <c r="J29" s="858"/>
      <c r="K29" s="858"/>
      <c r="L29" s="859">
        <v>94.3</v>
      </c>
      <c r="M29" s="825"/>
      <c r="N29" s="826"/>
      <c r="O29" s="825">
        <v>5.7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834"/>
      <c r="E30" s="835"/>
      <c r="F30" s="834"/>
      <c r="G30" s="835"/>
      <c r="H30" s="857"/>
      <c r="I30" s="858">
        <v>2.3359999999999999</v>
      </c>
      <c r="J30" s="858"/>
      <c r="K30" s="858"/>
      <c r="L30" s="859">
        <v>94.2</v>
      </c>
      <c r="M30" s="825"/>
      <c r="N30" s="826"/>
      <c r="O30" s="825">
        <v>5.8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834"/>
      <c r="E31" s="835"/>
      <c r="F31" s="834"/>
      <c r="G31" s="835"/>
      <c r="H31" s="857"/>
      <c r="I31" s="858">
        <v>2.3410000000000002</v>
      </c>
      <c r="J31" s="858"/>
      <c r="K31" s="858"/>
      <c r="L31" s="859">
        <v>94.4</v>
      </c>
      <c r="M31" s="825"/>
      <c r="N31" s="826"/>
      <c r="O31" s="825">
        <v>5.6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834"/>
      <c r="E32" s="835"/>
      <c r="F32" s="834"/>
      <c r="G32" s="835"/>
      <c r="H32" s="857"/>
      <c r="I32" s="858">
        <v>2.3260000000000001</v>
      </c>
      <c r="J32" s="858"/>
      <c r="K32" s="858"/>
      <c r="L32" s="859">
        <v>93.8</v>
      </c>
      <c r="M32" s="825"/>
      <c r="N32" s="826"/>
      <c r="O32" s="825">
        <v>6.2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834"/>
      <c r="E33" s="835"/>
      <c r="F33" s="834"/>
      <c r="G33" s="835"/>
      <c r="H33" s="857"/>
      <c r="I33" s="858">
        <v>2.2999999999999998</v>
      </c>
      <c r="J33" s="858"/>
      <c r="K33" s="858"/>
      <c r="L33" s="859">
        <v>92.7</v>
      </c>
      <c r="M33" s="825"/>
      <c r="N33" s="826"/>
      <c r="O33" s="825">
        <v>7.3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834"/>
      <c r="E34" s="835"/>
      <c r="F34" s="834"/>
      <c r="G34" s="835"/>
      <c r="H34" s="857"/>
      <c r="I34" s="858">
        <v>2.282</v>
      </c>
      <c r="J34" s="858"/>
      <c r="K34" s="858"/>
      <c r="L34" s="859">
        <v>92</v>
      </c>
      <c r="M34" s="825"/>
      <c r="N34" s="826"/>
      <c r="O34" s="825">
        <v>8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834"/>
      <c r="E35" s="835"/>
      <c r="F35" s="834"/>
      <c r="G35" s="835"/>
      <c r="H35" s="857"/>
      <c r="I35" s="858">
        <v>2.3050000000000002</v>
      </c>
      <c r="J35" s="858"/>
      <c r="K35" s="858"/>
      <c r="L35" s="859">
        <v>92.9</v>
      </c>
      <c r="M35" s="825"/>
      <c r="N35" s="826"/>
      <c r="O35" s="825">
        <v>7.1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832">
        <v>8</v>
      </c>
      <c r="C36" s="833"/>
      <c r="D36" s="834"/>
      <c r="E36" s="835"/>
      <c r="F36" s="834"/>
      <c r="G36" s="835"/>
      <c r="H36" s="857"/>
      <c r="I36" s="858">
        <v>2.3410000000000002</v>
      </c>
      <c r="J36" s="858"/>
      <c r="K36" s="858"/>
      <c r="L36" s="859">
        <v>94.4</v>
      </c>
      <c r="M36" s="825"/>
      <c r="N36" s="826"/>
      <c r="O36" s="825">
        <v>5.6</v>
      </c>
      <c r="P36" s="825"/>
      <c r="Q36" s="826"/>
      <c r="R36" s="830"/>
      <c r="S36" s="830"/>
      <c r="T36" s="830"/>
      <c r="U36" s="830"/>
      <c r="V36" s="830"/>
      <c r="W36" s="830"/>
      <c r="X36" s="830"/>
      <c r="Y36" s="831"/>
      <c r="Z36" s="139"/>
    </row>
    <row r="37" spans="1:26" ht="16.95" customHeight="1" x14ac:dyDescent="0.25">
      <c r="A37" s="140"/>
      <c r="B37" s="832">
        <v>9</v>
      </c>
      <c r="C37" s="833"/>
      <c r="D37" s="834"/>
      <c r="E37" s="835"/>
      <c r="F37" s="834"/>
      <c r="G37" s="835"/>
      <c r="H37" s="857"/>
      <c r="I37" s="858">
        <v>2.3330000000000002</v>
      </c>
      <c r="J37" s="858"/>
      <c r="K37" s="858"/>
      <c r="L37" s="859">
        <v>94.1</v>
      </c>
      <c r="M37" s="825"/>
      <c r="N37" s="826"/>
      <c r="O37" s="825">
        <v>5.9</v>
      </c>
      <c r="P37" s="825"/>
      <c r="Q37" s="826"/>
      <c r="R37" s="830"/>
      <c r="S37" s="830"/>
      <c r="T37" s="830"/>
      <c r="U37" s="830"/>
      <c r="V37" s="830"/>
      <c r="W37" s="830"/>
      <c r="X37" s="830"/>
      <c r="Y37" s="831"/>
      <c r="Z37" s="139"/>
    </row>
    <row r="38" spans="1:26" ht="16.95" customHeight="1" x14ac:dyDescent="0.25">
      <c r="A38" s="140"/>
      <c r="B38" s="832">
        <v>10</v>
      </c>
      <c r="C38" s="833"/>
      <c r="D38" s="834"/>
      <c r="E38" s="835"/>
      <c r="F38" s="834"/>
      <c r="G38" s="835"/>
      <c r="H38" s="857"/>
      <c r="I38" s="858">
        <v>2.274</v>
      </c>
      <c r="J38" s="858"/>
      <c r="K38" s="858"/>
      <c r="L38" s="859">
        <v>91.7</v>
      </c>
      <c r="M38" s="825"/>
      <c r="N38" s="826"/>
      <c r="O38" s="825">
        <v>8.3000000000000007</v>
      </c>
      <c r="P38" s="825"/>
      <c r="Q38" s="826"/>
      <c r="R38" s="830"/>
      <c r="S38" s="830"/>
      <c r="T38" s="830"/>
      <c r="U38" s="830"/>
      <c r="V38" s="830"/>
      <c r="W38" s="830"/>
      <c r="X38" s="830"/>
      <c r="Y38" s="831"/>
      <c r="Z38" s="139"/>
    </row>
    <row r="39" spans="1:26" ht="16.95" customHeight="1" x14ac:dyDescent="0.25">
      <c r="A39" s="140"/>
      <c r="B39" s="832">
        <v>11</v>
      </c>
      <c r="C39" s="833"/>
      <c r="D39" s="834"/>
      <c r="E39" s="835"/>
      <c r="F39" s="834"/>
      <c r="G39" s="835"/>
      <c r="H39" s="857"/>
      <c r="I39" s="858">
        <v>2.2989999999999999</v>
      </c>
      <c r="J39" s="858"/>
      <c r="K39" s="858"/>
      <c r="L39" s="859">
        <v>92.7</v>
      </c>
      <c r="M39" s="825"/>
      <c r="N39" s="826"/>
      <c r="O39" s="825">
        <v>7.3</v>
      </c>
      <c r="P39" s="825"/>
      <c r="Q39" s="826"/>
      <c r="R39" s="830"/>
      <c r="S39" s="830"/>
      <c r="T39" s="830"/>
      <c r="U39" s="830"/>
      <c r="V39" s="830"/>
      <c r="W39" s="830"/>
      <c r="X39" s="830"/>
      <c r="Y39" s="831"/>
      <c r="Z39" s="139"/>
    </row>
    <row r="40" spans="1:26" ht="16.95" customHeight="1" x14ac:dyDescent="0.25">
      <c r="A40" s="140"/>
      <c r="B40" s="832">
        <v>12</v>
      </c>
      <c r="C40" s="833"/>
      <c r="D40" s="834"/>
      <c r="E40" s="835"/>
      <c r="F40" s="834"/>
      <c r="G40" s="835"/>
      <c r="H40" s="857"/>
      <c r="I40" s="858">
        <v>2.3069999999999999</v>
      </c>
      <c r="J40" s="858"/>
      <c r="K40" s="858"/>
      <c r="L40" s="859">
        <v>93</v>
      </c>
      <c r="M40" s="825"/>
      <c r="N40" s="826"/>
      <c r="O40" s="825">
        <v>7</v>
      </c>
      <c r="P40" s="825"/>
      <c r="Q40" s="826"/>
      <c r="R40" s="830"/>
      <c r="S40" s="830"/>
      <c r="T40" s="830"/>
      <c r="U40" s="830"/>
      <c r="V40" s="830"/>
      <c r="W40" s="830"/>
      <c r="X40" s="830"/>
      <c r="Y40" s="831"/>
      <c r="Z40" s="139"/>
    </row>
    <row r="41" spans="1:26" ht="16.95" customHeight="1" x14ac:dyDescent="0.25">
      <c r="A41" s="140"/>
      <c r="B41" s="832"/>
      <c r="C41" s="833"/>
      <c r="D41" s="834"/>
      <c r="E41" s="835"/>
      <c r="F41" s="834"/>
      <c r="G41" s="835"/>
      <c r="H41" s="857"/>
      <c r="I41" s="858"/>
      <c r="J41" s="858"/>
      <c r="K41" s="858"/>
      <c r="L41" s="859"/>
      <c r="M41" s="825"/>
      <c r="N41" s="826"/>
      <c r="O41" s="825"/>
      <c r="P41" s="825"/>
      <c r="Q41" s="826"/>
      <c r="R41" s="830"/>
      <c r="S41" s="830"/>
      <c r="T41" s="830"/>
      <c r="U41" s="830"/>
      <c r="V41" s="830"/>
      <c r="W41" s="830"/>
      <c r="X41" s="830"/>
      <c r="Y41" s="831"/>
      <c r="Z41" s="139"/>
    </row>
    <row r="42" spans="1:26" ht="16.95" customHeight="1" x14ac:dyDescent="0.25">
      <c r="A42" s="140"/>
      <c r="B42" s="832"/>
      <c r="C42" s="833"/>
      <c r="D42" s="834"/>
      <c r="E42" s="835"/>
      <c r="F42" s="834"/>
      <c r="G42" s="835"/>
      <c r="H42" s="857"/>
      <c r="I42" s="858"/>
      <c r="J42" s="858"/>
      <c r="K42" s="858"/>
      <c r="L42" s="859"/>
      <c r="M42" s="825"/>
      <c r="N42" s="826"/>
      <c r="O42" s="825"/>
      <c r="P42" s="825"/>
      <c r="Q42" s="826"/>
      <c r="R42" s="830"/>
      <c r="S42" s="830"/>
      <c r="T42" s="830"/>
      <c r="U42" s="830"/>
      <c r="V42" s="830"/>
      <c r="W42" s="830"/>
      <c r="X42" s="830"/>
      <c r="Y42" s="831"/>
      <c r="Z42" s="139"/>
    </row>
    <row r="43" spans="1:26" ht="16.95" customHeight="1" x14ac:dyDescent="0.25">
      <c r="A43" s="140"/>
      <c r="B43" s="832"/>
      <c r="C43" s="833"/>
      <c r="D43" s="834"/>
      <c r="E43" s="835"/>
      <c r="F43" s="834"/>
      <c r="G43" s="835"/>
      <c r="H43" s="857"/>
      <c r="I43" s="858"/>
      <c r="J43" s="858"/>
      <c r="K43" s="858"/>
      <c r="L43" s="859"/>
      <c r="M43" s="825"/>
      <c r="N43" s="826"/>
      <c r="O43" s="825"/>
      <c r="P43" s="825"/>
      <c r="Q43" s="826"/>
      <c r="R43" s="830"/>
      <c r="S43" s="830"/>
      <c r="T43" s="830"/>
      <c r="U43" s="830"/>
      <c r="V43" s="830"/>
      <c r="W43" s="830"/>
      <c r="X43" s="830"/>
      <c r="Y43" s="831"/>
      <c r="Z43" s="139"/>
    </row>
    <row r="44" spans="1:26" ht="16.95" customHeight="1" x14ac:dyDescent="0.25">
      <c r="A44" s="140"/>
      <c r="B44" s="832"/>
      <c r="C44" s="833"/>
      <c r="D44" s="834"/>
      <c r="E44" s="835"/>
      <c r="F44" s="834"/>
      <c r="G44" s="835"/>
      <c r="H44" s="857"/>
      <c r="I44" s="858"/>
      <c r="J44" s="858"/>
      <c r="K44" s="858"/>
      <c r="L44" s="859"/>
      <c r="M44" s="825"/>
      <c r="N44" s="826"/>
      <c r="O44" s="825"/>
      <c r="P44" s="825"/>
      <c r="Q44" s="826"/>
      <c r="R44" s="830"/>
      <c r="S44" s="830"/>
      <c r="T44" s="830"/>
      <c r="U44" s="830"/>
      <c r="V44" s="830"/>
      <c r="W44" s="830"/>
      <c r="X44" s="830"/>
      <c r="Y44" s="831"/>
      <c r="Z44" s="139"/>
    </row>
    <row r="45" spans="1:26" ht="16.95" customHeight="1" x14ac:dyDescent="0.25">
      <c r="A45" s="140"/>
      <c r="B45" s="832"/>
      <c r="C45" s="833"/>
      <c r="D45" s="834"/>
      <c r="E45" s="835"/>
      <c r="F45" s="834"/>
      <c r="G45" s="835"/>
      <c r="H45" s="857"/>
      <c r="I45" s="858"/>
      <c r="J45" s="858"/>
      <c r="K45" s="858"/>
      <c r="L45" s="859"/>
      <c r="M45" s="825"/>
      <c r="N45" s="826"/>
      <c r="O45" s="825"/>
      <c r="P45" s="825"/>
      <c r="Q45" s="826"/>
      <c r="R45" s="830"/>
      <c r="S45" s="830"/>
      <c r="T45" s="830"/>
      <c r="U45" s="830"/>
      <c r="V45" s="830"/>
      <c r="W45" s="830"/>
      <c r="X45" s="830"/>
      <c r="Y45" s="831"/>
      <c r="Z45" s="139"/>
    </row>
    <row r="46" spans="1:26" ht="16.95" customHeight="1" x14ac:dyDescent="0.25">
      <c r="A46" s="140"/>
      <c r="B46" s="832"/>
      <c r="C46" s="833"/>
      <c r="D46" s="834"/>
      <c r="E46" s="835"/>
      <c r="F46" s="834"/>
      <c r="G46" s="835"/>
      <c r="H46" s="857"/>
      <c r="I46" s="858"/>
      <c r="J46" s="858"/>
      <c r="K46" s="858"/>
      <c r="L46" s="859"/>
      <c r="M46" s="825"/>
      <c r="N46" s="826"/>
      <c r="O46" s="825"/>
      <c r="P46" s="825"/>
      <c r="Q46" s="826"/>
      <c r="R46" s="830"/>
      <c r="S46" s="830"/>
      <c r="T46" s="830"/>
      <c r="U46" s="830"/>
      <c r="V46" s="830"/>
      <c r="W46" s="830"/>
      <c r="X46" s="830"/>
      <c r="Y46" s="831"/>
      <c r="Z46" s="139"/>
    </row>
    <row r="47" spans="1:26" ht="16.95" customHeight="1" x14ac:dyDescent="0.25">
      <c r="A47" s="140"/>
      <c r="B47" s="832"/>
      <c r="C47" s="833"/>
      <c r="D47" s="834"/>
      <c r="E47" s="835"/>
      <c r="F47" s="834"/>
      <c r="G47" s="835"/>
      <c r="H47" s="857"/>
      <c r="I47" s="858"/>
      <c r="J47" s="858"/>
      <c r="K47" s="858"/>
      <c r="L47" s="859"/>
      <c r="M47" s="825"/>
      <c r="N47" s="826"/>
      <c r="O47" s="825"/>
      <c r="P47" s="825"/>
      <c r="Q47" s="826"/>
      <c r="R47" s="830"/>
      <c r="S47" s="830"/>
      <c r="T47" s="830"/>
      <c r="U47" s="830"/>
      <c r="V47" s="830"/>
      <c r="W47" s="830"/>
      <c r="X47" s="830"/>
      <c r="Y47" s="831"/>
      <c r="Z47" s="139"/>
    </row>
    <row r="48" spans="1:26" ht="16.95" customHeight="1" x14ac:dyDescent="0.25">
      <c r="A48" s="140"/>
      <c r="B48" s="832"/>
      <c r="C48" s="833"/>
      <c r="D48" s="834"/>
      <c r="E48" s="835"/>
      <c r="F48" s="834"/>
      <c r="G48" s="835"/>
      <c r="H48" s="857"/>
      <c r="I48" s="858"/>
      <c r="J48" s="858"/>
      <c r="K48" s="858"/>
      <c r="L48" s="859"/>
      <c r="M48" s="825"/>
      <c r="N48" s="826"/>
      <c r="O48" s="825"/>
      <c r="P48" s="825"/>
      <c r="Q48" s="826"/>
      <c r="R48" s="830"/>
      <c r="S48" s="830"/>
      <c r="T48" s="830"/>
      <c r="U48" s="830"/>
      <c r="V48" s="830"/>
      <c r="W48" s="830"/>
      <c r="X48" s="830"/>
      <c r="Y48" s="831"/>
      <c r="Z48" s="139"/>
    </row>
    <row r="49" spans="1:29" ht="17.25" customHeight="1" x14ac:dyDescent="0.25">
      <c r="A49" s="140"/>
      <c r="B49" s="854"/>
      <c r="C49" s="855"/>
      <c r="D49" s="846"/>
      <c r="E49" s="847"/>
      <c r="F49" s="846"/>
      <c r="G49" s="847"/>
      <c r="H49" s="848"/>
      <c r="I49" s="907"/>
      <c r="J49" s="907"/>
      <c r="K49" s="907"/>
      <c r="L49" s="853"/>
      <c r="M49" s="851"/>
      <c r="N49" s="852"/>
      <c r="O49" s="851"/>
      <c r="P49" s="851"/>
      <c r="Q49" s="852"/>
      <c r="R49" s="849"/>
      <c r="S49" s="849"/>
      <c r="T49" s="849"/>
      <c r="U49" s="849"/>
      <c r="V49" s="849"/>
      <c r="W49" s="849"/>
      <c r="X49" s="849"/>
      <c r="Y49" s="850"/>
      <c r="Z49" s="139"/>
    </row>
    <row r="50" spans="1:29" ht="16.5" customHeight="1" thickBot="1" x14ac:dyDescent="0.3">
      <c r="A50" s="140"/>
      <c r="B50" s="812" t="s">
        <v>58</v>
      </c>
      <c r="C50" s="813"/>
      <c r="D50" s="813"/>
      <c r="E50" s="813"/>
      <c r="F50" s="813"/>
      <c r="G50" s="813"/>
      <c r="H50" s="813"/>
      <c r="I50" s="860">
        <v>2.31</v>
      </c>
      <c r="J50" s="860"/>
      <c r="K50" s="860"/>
      <c r="L50" s="824">
        <v>93.35</v>
      </c>
      <c r="M50" s="824"/>
      <c r="N50" s="824"/>
      <c r="O50" s="824">
        <v>6.65</v>
      </c>
      <c r="P50" s="824"/>
      <c r="Q50" s="824"/>
      <c r="R50" s="861"/>
      <c r="S50" s="861"/>
      <c r="T50" s="861"/>
      <c r="U50" s="861"/>
      <c r="V50" s="861"/>
      <c r="W50" s="861"/>
      <c r="X50" s="861"/>
      <c r="Y50" s="862"/>
      <c r="Z50" s="139"/>
    </row>
    <row r="51" spans="1:29" ht="25.5" customHeight="1" thickBot="1" x14ac:dyDescent="0.3">
      <c r="A51" s="140"/>
      <c r="B51" s="914" t="s">
        <v>59</v>
      </c>
      <c r="C51" s="915"/>
      <c r="D51" s="915"/>
      <c r="E51" s="915"/>
      <c r="F51" s="915"/>
      <c r="G51" s="915"/>
      <c r="H51" s="915"/>
      <c r="I51" s="809">
        <v>100</v>
      </c>
      <c r="J51" s="809"/>
      <c r="K51" s="809"/>
      <c r="L51" s="810"/>
      <c r="M51" s="810"/>
      <c r="N51" s="810"/>
      <c r="O51" s="810"/>
      <c r="P51" s="810"/>
      <c r="Q51" s="810"/>
      <c r="R51" s="810"/>
      <c r="S51" s="810"/>
      <c r="T51" s="810"/>
      <c r="U51" s="810"/>
      <c r="V51" s="810"/>
      <c r="W51" s="810"/>
      <c r="X51" s="810"/>
      <c r="Y51" s="811"/>
      <c r="Z51" s="139"/>
    </row>
    <row r="52" spans="1:29" ht="15" customHeight="1" x14ac:dyDescent="0.25">
      <c r="A52" s="138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6"/>
    </row>
    <row r="53" spans="1:29" ht="16.5" customHeight="1" x14ac:dyDescent="0.25">
      <c r="S53" s="135"/>
      <c r="T53" s="135"/>
      <c r="U53" s="135"/>
    </row>
    <row r="54" spans="1:29" ht="15.6" customHeight="1" x14ac:dyDescent="0.25">
      <c r="A54" s="134" t="s">
        <v>60</v>
      </c>
      <c r="B54" s="133" t="s">
        <v>61</v>
      </c>
      <c r="C54" s="132"/>
      <c r="D54" s="132"/>
      <c r="E54" s="132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U54" s="130"/>
      <c r="V54" s="129"/>
      <c r="W54" s="129"/>
      <c r="X54" s="129"/>
      <c r="Y54" s="129"/>
      <c r="Z54" s="128"/>
      <c r="AA54" s="114"/>
      <c r="AB54" s="114"/>
      <c r="AC54" s="114"/>
    </row>
    <row r="55" spans="1:29" ht="26.4" customHeight="1" x14ac:dyDescent="0.25">
      <c r="A55" s="836" t="s">
        <v>62</v>
      </c>
      <c r="B55" s="837"/>
      <c r="C55" s="837"/>
      <c r="D55" s="837"/>
      <c r="E55" s="837"/>
      <c r="F55" s="837"/>
      <c r="G55" s="837"/>
      <c r="H55" s="837"/>
      <c r="I55" s="837"/>
      <c r="J55" s="837"/>
      <c r="K55" s="837"/>
      <c r="L55" s="837"/>
      <c r="M55" s="837"/>
      <c r="N55" s="837"/>
      <c r="O55" s="837"/>
      <c r="P55" s="837"/>
      <c r="Q55" s="838"/>
      <c r="R55" s="867" t="s">
        <v>63</v>
      </c>
      <c r="S55" s="868"/>
      <c r="T55" s="869"/>
      <c r="U55" s="805" t="s">
        <v>82</v>
      </c>
      <c r="V55" s="806"/>
      <c r="W55" s="806"/>
      <c r="X55" s="807"/>
      <c r="Y55" s="807"/>
      <c r="Z55" s="808"/>
      <c r="AA55" s="114"/>
      <c r="AB55" s="114"/>
      <c r="AC55" s="114"/>
    </row>
    <row r="56" spans="1:29" ht="15.6" customHeight="1" x14ac:dyDescent="0.25">
      <c r="A56" s="870" t="s">
        <v>64</v>
      </c>
      <c r="B56" s="871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1"/>
      <c r="Q56" s="872"/>
      <c r="R56" s="867" t="s">
        <v>65</v>
      </c>
      <c r="S56" s="868"/>
      <c r="T56" s="869"/>
      <c r="U56" s="784" t="s">
        <v>81</v>
      </c>
      <c r="V56" s="785"/>
      <c r="W56" s="785"/>
      <c r="X56" s="786"/>
      <c r="Y56" s="786"/>
      <c r="Z56" s="787"/>
      <c r="AA56" s="114"/>
      <c r="AB56" s="114"/>
      <c r="AC56" s="114"/>
    </row>
    <row r="57" spans="1:29" ht="15.6" customHeight="1" x14ac:dyDescent="0.25">
      <c r="A57" s="873"/>
      <c r="B57" s="874"/>
      <c r="C57" s="874"/>
      <c r="D57" s="874"/>
      <c r="E57" s="874"/>
      <c r="F57" s="874"/>
      <c r="G57" s="874"/>
      <c r="H57" s="874"/>
      <c r="I57" s="874"/>
      <c r="J57" s="874"/>
      <c r="K57" s="874"/>
      <c r="L57" s="874"/>
      <c r="M57" s="874"/>
      <c r="N57" s="874"/>
      <c r="O57" s="874"/>
      <c r="P57" s="874"/>
      <c r="Q57" s="875"/>
      <c r="R57" s="867"/>
      <c r="S57" s="868"/>
      <c r="T57" s="869"/>
      <c r="U57" s="788"/>
      <c r="V57" s="789"/>
      <c r="W57" s="789"/>
      <c r="X57" s="790"/>
      <c r="Y57" s="790"/>
      <c r="Z57" s="791"/>
      <c r="AA57" s="114"/>
      <c r="AB57" s="114"/>
      <c r="AC57" s="114"/>
    </row>
    <row r="58" spans="1:29" ht="15.6" customHeight="1" x14ac:dyDescent="0.25">
      <c r="A58" s="127" t="s">
        <v>67</v>
      </c>
      <c r="B58" s="126" t="s">
        <v>68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25"/>
      <c r="R58" s="867"/>
      <c r="S58" s="868"/>
      <c r="T58" s="869"/>
      <c r="U58" s="792"/>
      <c r="V58" s="793"/>
      <c r="W58" s="793"/>
      <c r="X58" s="794"/>
      <c r="Y58" s="794"/>
      <c r="Z58" s="795"/>
      <c r="AA58" s="114"/>
      <c r="AB58" s="114"/>
      <c r="AC58" s="114"/>
    </row>
    <row r="59" spans="1:29" ht="15.6" customHeight="1" x14ac:dyDescent="0.25">
      <c r="A59" s="908"/>
      <c r="B59" s="909"/>
      <c r="C59" s="909"/>
      <c r="D59" s="909"/>
      <c r="E59" s="909"/>
      <c r="F59" s="909"/>
      <c r="G59" s="909"/>
      <c r="H59" s="909"/>
      <c r="I59" s="909"/>
      <c r="J59" s="909"/>
      <c r="K59" s="909"/>
      <c r="L59" s="909"/>
      <c r="M59" s="909"/>
      <c r="N59" s="909"/>
      <c r="O59" s="909"/>
      <c r="P59" s="909"/>
      <c r="Q59" s="910"/>
      <c r="R59" s="867" t="s">
        <v>69</v>
      </c>
      <c r="S59" s="868"/>
      <c r="T59" s="869"/>
      <c r="U59" s="124"/>
      <c r="V59" s="123"/>
      <c r="W59" s="123"/>
      <c r="X59" s="123"/>
      <c r="Y59" s="123"/>
      <c r="Z59" s="122"/>
      <c r="AA59" s="114"/>
      <c r="AB59" s="114"/>
      <c r="AC59" s="114"/>
    </row>
    <row r="60" spans="1:29" ht="15.6" customHeight="1" x14ac:dyDescent="0.25">
      <c r="A60" s="908"/>
      <c r="B60" s="909"/>
      <c r="C60" s="909"/>
      <c r="D60" s="909"/>
      <c r="E60" s="909"/>
      <c r="F60" s="909"/>
      <c r="G60" s="909"/>
      <c r="H60" s="909"/>
      <c r="I60" s="909"/>
      <c r="J60" s="909"/>
      <c r="K60" s="909"/>
      <c r="L60" s="909"/>
      <c r="M60" s="909"/>
      <c r="N60" s="909"/>
      <c r="O60" s="909"/>
      <c r="P60" s="909"/>
      <c r="Q60" s="910"/>
      <c r="R60" s="867"/>
      <c r="S60" s="868"/>
      <c r="T60" s="869"/>
      <c r="U60" s="121"/>
      <c r="V60" s="789"/>
      <c r="W60" s="789"/>
      <c r="X60" s="789"/>
      <c r="Y60" s="789"/>
      <c r="Z60" s="120"/>
      <c r="AA60" s="114"/>
      <c r="AB60" s="114"/>
      <c r="AC60" s="114"/>
    </row>
    <row r="61" spans="1:29" ht="15.6" customHeight="1" x14ac:dyDescent="0.25">
      <c r="A61" s="908"/>
      <c r="B61" s="909"/>
      <c r="C61" s="909"/>
      <c r="D61" s="909"/>
      <c r="E61" s="909"/>
      <c r="F61" s="909"/>
      <c r="G61" s="909"/>
      <c r="H61" s="909"/>
      <c r="I61" s="909"/>
      <c r="J61" s="909"/>
      <c r="K61" s="909"/>
      <c r="L61" s="909"/>
      <c r="M61" s="909"/>
      <c r="N61" s="909"/>
      <c r="O61" s="909"/>
      <c r="P61" s="909"/>
      <c r="Q61" s="910"/>
      <c r="R61" s="867"/>
      <c r="S61" s="868"/>
      <c r="T61" s="869"/>
      <c r="U61" s="121"/>
      <c r="V61" s="789"/>
      <c r="W61" s="789"/>
      <c r="X61" s="789"/>
      <c r="Y61" s="789"/>
      <c r="Z61" s="120"/>
      <c r="AA61" s="114"/>
      <c r="AB61" s="114"/>
      <c r="AC61" s="114"/>
    </row>
    <row r="62" spans="1:29" ht="15.6" customHeight="1" x14ac:dyDescent="0.25">
      <c r="A62" s="911"/>
      <c r="B62" s="912"/>
      <c r="C62" s="912"/>
      <c r="D62" s="912"/>
      <c r="E62" s="912"/>
      <c r="F62" s="912"/>
      <c r="G62" s="912"/>
      <c r="H62" s="912"/>
      <c r="I62" s="912"/>
      <c r="J62" s="912"/>
      <c r="K62" s="912"/>
      <c r="L62" s="912"/>
      <c r="M62" s="912"/>
      <c r="N62" s="912"/>
      <c r="O62" s="912"/>
      <c r="P62" s="912"/>
      <c r="Q62" s="913"/>
      <c r="R62" s="904"/>
      <c r="S62" s="905"/>
      <c r="T62" s="906"/>
      <c r="U62" s="119"/>
      <c r="V62" s="118"/>
      <c r="W62" s="118"/>
      <c r="X62" s="118"/>
      <c r="Y62" s="118"/>
      <c r="Z62" s="117"/>
      <c r="AA62" s="114"/>
      <c r="AB62" s="114"/>
      <c r="AC62" s="114"/>
    </row>
    <row r="63" spans="1:29" ht="16.5" customHeight="1" x14ac:dyDescent="0.25">
      <c r="R63" s="116"/>
      <c r="S63" s="116"/>
      <c r="T63" s="116"/>
      <c r="U63" s="115"/>
      <c r="V63" s="115"/>
      <c r="W63" s="115"/>
      <c r="X63" s="115"/>
      <c r="Y63" s="115"/>
      <c r="Z63" s="115"/>
      <c r="AA63" s="114"/>
      <c r="AB63" s="114"/>
      <c r="AC63" s="114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O40:Q40"/>
    <mergeCell ref="R40:Y40"/>
    <mergeCell ref="B40:C40"/>
    <mergeCell ref="D40:E40"/>
    <mergeCell ref="F40:H40"/>
    <mergeCell ref="I40:K40"/>
    <mergeCell ref="L40:N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B34:C34"/>
    <mergeCell ref="D34:E34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U56:Z58"/>
    <mergeCell ref="V60:Y61"/>
    <mergeCell ref="R29:Y29"/>
    <mergeCell ref="F27:H27"/>
    <mergeCell ref="R59:T62"/>
    <mergeCell ref="I49:K49"/>
    <mergeCell ref="F49:H49"/>
    <mergeCell ref="R49:Y49"/>
    <mergeCell ref="B30:C30"/>
    <mergeCell ref="D30:E30"/>
    <mergeCell ref="F30:H30"/>
    <mergeCell ref="I30:K30"/>
    <mergeCell ref="L30:N30"/>
    <mergeCell ref="I50:K50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B21:H21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59:Q62"/>
    <mergeCell ref="B51:H51"/>
    <mergeCell ref="O50:Q50"/>
    <mergeCell ref="L50:N50"/>
    <mergeCell ref="I27:K28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5:Q55"/>
    <mergeCell ref="B27:C27"/>
    <mergeCell ref="B28:C28"/>
    <mergeCell ref="D27:E27"/>
    <mergeCell ref="D28:E28"/>
    <mergeCell ref="D49:E49"/>
    <mergeCell ref="B49:C49"/>
    <mergeCell ref="I51:K51"/>
    <mergeCell ref="L51:Y51"/>
    <mergeCell ref="B50:H50"/>
    <mergeCell ref="O49:Q49"/>
    <mergeCell ref="L49:N49"/>
    <mergeCell ref="R50:Y50"/>
    <mergeCell ref="U55:Z55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I21:Y21"/>
    <mergeCell ref="G15:L15"/>
    <mergeCell ref="S15:Y15"/>
    <mergeCell ref="M15:R15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FD6C-BA1D-46AF-9176-0FDA5B2D8DF3}">
  <sheetPr>
    <pageSetUpPr fitToPage="1"/>
  </sheetPr>
  <dimension ref="A1:AN63"/>
  <sheetViews>
    <sheetView workbookViewId="0">
      <selection activeCell="S13" sqref="S13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919" t="s">
        <v>93</v>
      </c>
      <c r="V1" s="920"/>
      <c r="W1" s="920"/>
      <c r="X1" s="920"/>
      <c r="Y1" s="920"/>
      <c r="Z1" s="921"/>
    </row>
    <row r="2" spans="1:40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922"/>
      <c r="V2" s="923"/>
      <c r="W2" s="923"/>
      <c r="X2" s="923"/>
      <c r="Y2" s="923"/>
      <c r="Z2" s="924"/>
    </row>
    <row r="3" spans="1:40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922"/>
      <c r="V3" s="923"/>
      <c r="W3" s="923"/>
      <c r="X3" s="923"/>
      <c r="Y3" s="923"/>
      <c r="Z3" s="924"/>
    </row>
    <row r="4" spans="1:40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922"/>
      <c r="V4" s="923"/>
      <c r="W4" s="923"/>
      <c r="X4" s="923"/>
      <c r="Y4" s="923"/>
      <c r="Z4" s="924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6</v>
      </c>
      <c r="J5" s="865"/>
      <c r="K5" s="866"/>
      <c r="L5" s="897" t="s">
        <v>3</v>
      </c>
      <c r="M5" s="898"/>
      <c r="N5" s="898"/>
      <c r="O5" s="899"/>
      <c r="P5" s="891">
        <v>45559</v>
      </c>
      <c r="Q5" s="892"/>
      <c r="R5" s="892"/>
      <c r="S5" s="892"/>
      <c r="T5" s="893"/>
      <c r="U5" s="922"/>
      <c r="V5" s="923"/>
      <c r="W5" s="923"/>
      <c r="X5" s="923"/>
      <c r="Y5" s="923"/>
      <c r="Z5" s="924"/>
    </row>
    <row r="6" spans="1:40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925"/>
      <c r="V6" s="926"/>
      <c r="W6" s="926"/>
      <c r="X6" s="926"/>
      <c r="Y6" s="926"/>
      <c r="Z6" s="927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90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98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157</v>
      </c>
      <c r="Q11" s="828"/>
      <c r="R11" s="828"/>
      <c r="S11" s="827" t="s">
        <v>17</v>
      </c>
      <c r="T11" s="827"/>
      <c r="U11" s="827"/>
      <c r="V11" s="827"/>
      <c r="W11" s="827"/>
      <c r="X11" s="828" t="s">
        <v>99</v>
      </c>
      <c r="Y11" s="828"/>
      <c r="Z11" s="150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20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22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98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152" t="s">
        <v>100</v>
      </c>
      <c r="T13" s="152"/>
      <c r="U13" s="152"/>
      <c r="V13" s="152"/>
      <c r="W13" s="152"/>
      <c r="X13" s="152"/>
      <c r="Y13" s="152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97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29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902" t="s">
        <v>86</v>
      </c>
      <c r="H15" s="902"/>
      <c r="I15" s="902"/>
      <c r="J15" s="902"/>
      <c r="K15" s="902"/>
      <c r="L15" s="902"/>
      <c r="M15" s="827" t="s">
        <v>32</v>
      </c>
      <c r="N15" s="827"/>
      <c r="O15" s="827"/>
      <c r="P15" s="827"/>
      <c r="Q15" s="827"/>
      <c r="R15" s="827"/>
      <c r="S15" s="827" t="s">
        <v>96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95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6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834"/>
      <c r="E29" s="835"/>
      <c r="F29" s="834"/>
      <c r="G29" s="835"/>
      <c r="H29" s="857"/>
      <c r="I29" s="858">
        <v>2.3159999999999998</v>
      </c>
      <c r="J29" s="858"/>
      <c r="K29" s="858"/>
      <c r="L29" s="859">
        <v>93.4</v>
      </c>
      <c r="M29" s="825"/>
      <c r="N29" s="826"/>
      <c r="O29" s="825">
        <v>6.6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834"/>
      <c r="E30" s="835"/>
      <c r="F30" s="834"/>
      <c r="G30" s="835"/>
      <c r="H30" s="857"/>
      <c r="I30" s="858">
        <v>2.3010000000000002</v>
      </c>
      <c r="J30" s="858"/>
      <c r="K30" s="858"/>
      <c r="L30" s="859">
        <v>92.8</v>
      </c>
      <c r="M30" s="825"/>
      <c r="N30" s="826"/>
      <c r="O30" s="825">
        <v>7.2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834"/>
      <c r="E31" s="835"/>
      <c r="F31" s="834"/>
      <c r="G31" s="835"/>
      <c r="H31" s="857"/>
      <c r="I31" s="858">
        <v>2.327</v>
      </c>
      <c r="J31" s="858"/>
      <c r="K31" s="858"/>
      <c r="L31" s="859">
        <v>93.8</v>
      </c>
      <c r="M31" s="825"/>
      <c r="N31" s="826"/>
      <c r="O31" s="825">
        <v>6.2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834"/>
      <c r="E32" s="835"/>
      <c r="F32" s="834"/>
      <c r="G32" s="835"/>
      <c r="H32" s="857"/>
      <c r="I32" s="858">
        <v>2.3250000000000002</v>
      </c>
      <c r="J32" s="858"/>
      <c r="K32" s="858"/>
      <c r="L32" s="859">
        <v>93.8</v>
      </c>
      <c r="M32" s="825"/>
      <c r="N32" s="826"/>
      <c r="O32" s="825">
        <v>6.2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834"/>
      <c r="E33" s="835"/>
      <c r="F33" s="834"/>
      <c r="G33" s="835"/>
      <c r="H33" s="857"/>
      <c r="I33" s="858">
        <v>2.3479999999999999</v>
      </c>
      <c r="J33" s="858"/>
      <c r="K33" s="858"/>
      <c r="L33" s="859">
        <v>94.7</v>
      </c>
      <c r="M33" s="825"/>
      <c r="N33" s="826"/>
      <c r="O33" s="825">
        <v>5.3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834"/>
      <c r="E34" s="835"/>
      <c r="F34" s="834"/>
      <c r="G34" s="835"/>
      <c r="H34" s="857"/>
      <c r="I34" s="858">
        <v>2.302</v>
      </c>
      <c r="J34" s="858"/>
      <c r="K34" s="858"/>
      <c r="L34" s="859">
        <v>92.8</v>
      </c>
      <c r="M34" s="825"/>
      <c r="N34" s="826"/>
      <c r="O34" s="825">
        <v>7.2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834"/>
      <c r="E35" s="835"/>
      <c r="F35" s="834"/>
      <c r="G35" s="835"/>
      <c r="H35" s="857"/>
      <c r="I35" s="858">
        <v>2.3420000000000001</v>
      </c>
      <c r="J35" s="858"/>
      <c r="K35" s="858"/>
      <c r="L35" s="859">
        <v>94.4</v>
      </c>
      <c r="M35" s="825"/>
      <c r="N35" s="826"/>
      <c r="O35" s="825">
        <v>5.6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832">
        <v>8</v>
      </c>
      <c r="C36" s="833"/>
      <c r="D36" s="834"/>
      <c r="E36" s="835"/>
      <c r="F36" s="834"/>
      <c r="G36" s="835"/>
      <c r="H36" s="857"/>
      <c r="I36" s="858">
        <v>2.31</v>
      </c>
      <c r="J36" s="858"/>
      <c r="K36" s="858"/>
      <c r="L36" s="859">
        <v>93.1</v>
      </c>
      <c r="M36" s="825"/>
      <c r="N36" s="826"/>
      <c r="O36" s="825">
        <v>6.9</v>
      </c>
      <c r="P36" s="825"/>
      <c r="Q36" s="826"/>
      <c r="R36" s="830"/>
      <c r="S36" s="830"/>
      <c r="T36" s="830"/>
      <c r="U36" s="830"/>
      <c r="V36" s="830"/>
      <c r="W36" s="830"/>
      <c r="X36" s="830"/>
      <c r="Y36" s="831"/>
      <c r="Z36" s="139"/>
    </row>
    <row r="37" spans="1:26" ht="16.95" customHeight="1" x14ac:dyDescent="0.25">
      <c r="A37" s="140"/>
      <c r="B37" s="832">
        <v>9</v>
      </c>
      <c r="C37" s="833"/>
      <c r="D37" s="834"/>
      <c r="E37" s="835"/>
      <c r="F37" s="834"/>
      <c r="G37" s="835"/>
      <c r="H37" s="857"/>
      <c r="I37" s="858">
        <v>2.2850000000000001</v>
      </c>
      <c r="J37" s="858"/>
      <c r="K37" s="858"/>
      <c r="L37" s="859">
        <v>92.1</v>
      </c>
      <c r="M37" s="825"/>
      <c r="N37" s="826"/>
      <c r="O37" s="825">
        <v>7.9</v>
      </c>
      <c r="P37" s="825"/>
      <c r="Q37" s="826"/>
      <c r="R37" s="830"/>
      <c r="S37" s="830"/>
      <c r="T37" s="830"/>
      <c r="U37" s="830"/>
      <c r="V37" s="830"/>
      <c r="W37" s="830"/>
      <c r="X37" s="830"/>
      <c r="Y37" s="831"/>
      <c r="Z37" s="139"/>
    </row>
    <row r="38" spans="1:26" ht="16.95" customHeight="1" x14ac:dyDescent="0.25">
      <c r="A38" s="140"/>
      <c r="B38" s="832">
        <v>10</v>
      </c>
      <c r="C38" s="833"/>
      <c r="D38" s="834"/>
      <c r="E38" s="835"/>
      <c r="F38" s="834"/>
      <c r="G38" s="835"/>
      <c r="H38" s="857"/>
      <c r="I38" s="858">
        <v>2.2999999999999998</v>
      </c>
      <c r="J38" s="858"/>
      <c r="K38" s="858"/>
      <c r="L38" s="859">
        <v>92.7</v>
      </c>
      <c r="M38" s="825"/>
      <c r="N38" s="826"/>
      <c r="O38" s="825">
        <v>7.3</v>
      </c>
      <c r="P38" s="825"/>
      <c r="Q38" s="826"/>
      <c r="R38" s="830"/>
      <c r="S38" s="830"/>
      <c r="T38" s="830"/>
      <c r="U38" s="830"/>
      <c r="V38" s="830"/>
      <c r="W38" s="830"/>
      <c r="X38" s="830"/>
      <c r="Y38" s="831"/>
      <c r="Z38" s="139"/>
    </row>
    <row r="39" spans="1:26" ht="16.95" customHeight="1" x14ac:dyDescent="0.25">
      <c r="A39" s="140"/>
      <c r="B39" s="832">
        <v>11</v>
      </c>
      <c r="C39" s="833"/>
      <c r="D39" s="834"/>
      <c r="E39" s="835"/>
      <c r="F39" s="834"/>
      <c r="G39" s="835"/>
      <c r="H39" s="857"/>
      <c r="I39" s="858">
        <v>2.3330000000000002</v>
      </c>
      <c r="J39" s="858"/>
      <c r="K39" s="858"/>
      <c r="L39" s="859">
        <v>94.1</v>
      </c>
      <c r="M39" s="825"/>
      <c r="N39" s="826"/>
      <c r="O39" s="825">
        <v>5.9</v>
      </c>
      <c r="P39" s="825"/>
      <c r="Q39" s="826"/>
      <c r="R39" s="830"/>
      <c r="S39" s="830"/>
      <c r="T39" s="830"/>
      <c r="U39" s="830"/>
      <c r="V39" s="830"/>
      <c r="W39" s="830"/>
      <c r="X39" s="830"/>
      <c r="Y39" s="831"/>
      <c r="Z39" s="139"/>
    </row>
    <row r="40" spans="1:26" ht="16.95" customHeight="1" x14ac:dyDescent="0.25">
      <c r="A40" s="140"/>
      <c r="B40" s="832">
        <v>12</v>
      </c>
      <c r="C40" s="833"/>
      <c r="D40" s="834"/>
      <c r="E40" s="835"/>
      <c r="F40" s="834"/>
      <c r="G40" s="835"/>
      <c r="H40" s="857"/>
      <c r="I40" s="858">
        <v>2.3119999999999998</v>
      </c>
      <c r="J40" s="858"/>
      <c r="K40" s="858"/>
      <c r="L40" s="859">
        <v>93.2</v>
      </c>
      <c r="M40" s="825"/>
      <c r="N40" s="826"/>
      <c r="O40" s="825">
        <v>6.8</v>
      </c>
      <c r="P40" s="825"/>
      <c r="Q40" s="826"/>
      <c r="R40" s="830"/>
      <c r="S40" s="830"/>
      <c r="T40" s="830"/>
      <c r="U40" s="830"/>
      <c r="V40" s="830"/>
      <c r="W40" s="830"/>
      <c r="X40" s="830"/>
      <c r="Y40" s="831"/>
      <c r="Z40" s="139"/>
    </row>
    <row r="41" spans="1:26" ht="16.95" customHeight="1" x14ac:dyDescent="0.25">
      <c r="A41" s="140"/>
      <c r="B41" s="832">
        <v>13</v>
      </c>
      <c r="C41" s="833"/>
      <c r="D41" s="834"/>
      <c r="E41" s="835"/>
      <c r="F41" s="834"/>
      <c r="G41" s="835"/>
      <c r="H41" s="857"/>
      <c r="I41" s="858">
        <v>2.2930000000000001</v>
      </c>
      <c r="J41" s="858"/>
      <c r="K41" s="858"/>
      <c r="L41" s="859">
        <v>92.5</v>
      </c>
      <c r="M41" s="825"/>
      <c r="N41" s="826"/>
      <c r="O41" s="825">
        <v>7.5</v>
      </c>
      <c r="P41" s="825"/>
      <c r="Q41" s="826"/>
      <c r="R41" s="830"/>
      <c r="S41" s="830"/>
      <c r="T41" s="830"/>
      <c r="U41" s="830"/>
      <c r="V41" s="830"/>
      <c r="W41" s="830"/>
      <c r="X41" s="830"/>
      <c r="Y41" s="831"/>
      <c r="Z41" s="139"/>
    </row>
    <row r="42" spans="1:26" ht="16.95" customHeight="1" x14ac:dyDescent="0.25">
      <c r="A42" s="140"/>
      <c r="B42" s="832">
        <v>14</v>
      </c>
      <c r="C42" s="833"/>
      <c r="D42" s="834"/>
      <c r="E42" s="835"/>
      <c r="F42" s="834"/>
      <c r="G42" s="835"/>
      <c r="H42" s="857"/>
      <c r="I42" s="858">
        <v>2.274</v>
      </c>
      <c r="J42" s="858"/>
      <c r="K42" s="858"/>
      <c r="L42" s="859">
        <v>91.7</v>
      </c>
      <c r="M42" s="825"/>
      <c r="N42" s="826"/>
      <c r="O42" s="825">
        <v>8.3000000000000007</v>
      </c>
      <c r="P42" s="825"/>
      <c r="Q42" s="826"/>
      <c r="R42" s="830"/>
      <c r="S42" s="830"/>
      <c r="T42" s="830"/>
      <c r="U42" s="830"/>
      <c r="V42" s="830"/>
      <c r="W42" s="830"/>
      <c r="X42" s="830"/>
      <c r="Y42" s="831"/>
      <c r="Z42" s="139"/>
    </row>
    <row r="43" spans="1:26" ht="16.95" customHeight="1" x14ac:dyDescent="0.25">
      <c r="A43" s="140"/>
      <c r="B43" s="832">
        <v>15</v>
      </c>
      <c r="C43" s="833"/>
      <c r="D43" s="834"/>
      <c r="E43" s="835"/>
      <c r="F43" s="834"/>
      <c r="G43" s="835"/>
      <c r="H43" s="857"/>
      <c r="I43" s="858">
        <v>2.2999999999999998</v>
      </c>
      <c r="J43" s="858"/>
      <c r="K43" s="858"/>
      <c r="L43" s="859">
        <v>92.7</v>
      </c>
      <c r="M43" s="825"/>
      <c r="N43" s="826"/>
      <c r="O43" s="825">
        <v>7.3</v>
      </c>
      <c r="P43" s="825"/>
      <c r="Q43" s="826"/>
      <c r="R43" s="830"/>
      <c r="S43" s="830"/>
      <c r="T43" s="830"/>
      <c r="U43" s="830"/>
      <c r="V43" s="830"/>
      <c r="W43" s="830"/>
      <c r="X43" s="830"/>
      <c r="Y43" s="831"/>
      <c r="Z43" s="139"/>
    </row>
    <row r="44" spans="1:26" ht="16.95" customHeight="1" x14ac:dyDescent="0.25">
      <c r="A44" s="140"/>
      <c r="B44" s="832">
        <v>16</v>
      </c>
      <c r="C44" s="833"/>
      <c r="D44" s="834"/>
      <c r="E44" s="835"/>
      <c r="F44" s="834"/>
      <c r="G44" s="835"/>
      <c r="H44" s="857"/>
      <c r="I44" s="858">
        <v>2.2839999999999998</v>
      </c>
      <c r="J44" s="858"/>
      <c r="K44" s="858"/>
      <c r="L44" s="859">
        <v>92.1</v>
      </c>
      <c r="M44" s="825"/>
      <c r="N44" s="826"/>
      <c r="O44" s="825">
        <v>7.9</v>
      </c>
      <c r="P44" s="825"/>
      <c r="Q44" s="826"/>
      <c r="R44" s="830"/>
      <c r="S44" s="830"/>
      <c r="T44" s="830"/>
      <c r="U44" s="830"/>
      <c r="V44" s="830"/>
      <c r="W44" s="830"/>
      <c r="X44" s="830"/>
      <c r="Y44" s="831"/>
      <c r="Z44" s="139"/>
    </row>
    <row r="45" spans="1:26" ht="16.95" customHeight="1" x14ac:dyDescent="0.25">
      <c r="A45" s="140"/>
      <c r="B45" s="832">
        <v>17</v>
      </c>
      <c r="C45" s="833"/>
      <c r="D45" s="834"/>
      <c r="E45" s="835"/>
      <c r="F45" s="834"/>
      <c r="G45" s="835"/>
      <c r="H45" s="857"/>
      <c r="I45" s="858">
        <v>2.258</v>
      </c>
      <c r="J45" s="858"/>
      <c r="K45" s="858"/>
      <c r="L45" s="859">
        <v>91</v>
      </c>
      <c r="M45" s="825"/>
      <c r="N45" s="826"/>
      <c r="O45" s="825">
        <v>9</v>
      </c>
      <c r="P45" s="825"/>
      <c r="Q45" s="826"/>
      <c r="R45" s="830"/>
      <c r="S45" s="830"/>
      <c r="T45" s="830"/>
      <c r="U45" s="830"/>
      <c r="V45" s="830"/>
      <c r="W45" s="830"/>
      <c r="X45" s="830"/>
      <c r="Y45" s="831"/>
      <c r="Z45" s="139"/>
    </row>
    <row r="46" spans="1:26" ht="16.95" customHeight="1" x14ac:dyDescent="0.25">
      <c r="A46" s="140"/>
      <c r="B46" s="832">
        <v>18</v>
      </c>
      <c r="C46" s="833"/>
      <c r="D46" s="834"/>
      <c r="E46" s="835"/>
      <c r="F46" s="834"/>
      <c r="G46" s="835"/>
      <c r="H46" s="857"/>
      <c r="I46" s="858">
        <v>2.3010000000000002</v>
      </c>
      <c r="J46" s="858"/>
      <c r="K46" s="858"/>
      <c r="L46" s="859">
        <v>92.8</v>
      </c>
      <c r="M46" s="825"/>
      <c r="N46" s="826"/>
      <c r="O46" s="825">
        <v>7.2</v>
      </c>
      <c r="P46" s="825"/>
      <c r="Q46" s="826"/>
      <c r="R46" s="830"/>
      <c r="S46" s="830"/>
      <c r="T46" s="830"/>
      <c r="U46" s="830"/>
      <c r="V46" s="830"/>
      <c r="W46" s="830"/>
      <c r="X46" s="830"/>
      <c r="Y46" s="831"/>
      <c r="Z46" s="139"/>
    </row>
    <row r="47" spans="1:26" ht="16.95" customHeight="1" x14ac:dyDescent="0.25">
      <c r="A47" s="140"/>
      <c r="B47" s="832">
        <v>19</v>
      </c>
      <c r="C47" s="833"/>
      <c r="D47" s="834"/>
      <c r="E47" s="835"/>
      <c r="F47" s="834"/>
      <c r="G47" s="835"/>
      <c r="H47" s="857"/>
      <c r="I47" s="858">
        <v>2.3149999999999999</v>
      </c>
      <c r="J47" s="858"/>
      <c r="K47" s="858"/>
      <c r="L47" s="859">
        <v>93.3</v>
      </c>
      <c r="M47" s="825"/>
      <c r="N47" s="826"/>
      <c r="O47" s="825">
        <v>6.7</v>
      </c>
      <c r="P47" s="825"/>
      <c r="Q47" s="826"/>
      <c r="R47" s="830"/>
      <c r="S47" s="830"/>
      <c r="T47" s="830"/>
      <c r="U47" s="830"/>
      <c r="V47" s="830"/>
      <c r="W47" s="830"/>
      <c r="X47" s="830"/>
      <c r="Y47" s="831"/>
      <c r="Z47" s="139"/>
    </row>
    <row r="48" spans="1:26" ht="16.95" customHeight="1" x14ac:dyDescent="0.25">
      <c r="A48" s="140"/>
      <c r="B48" s="832">
        <v>20</v>
      </c>
      <c r="C48" s="833"/>
      <c r="D48" s="834"/>
      <c r="E48" s="835"/>
      <c r="F48" s="834"/>
      <c r="G48" s="835"/>
      <c r="H48" s="857"/>
      <c r="I48" s="858">
        <v>2.298</v>
      </c>
      <c r="J48" s="858"/>
      <c r="K48" s="858"/>
      <c r="L48" s="859">
        <v>92.7</v>
      </c>
      <c r="M48" s="825"/>
      <c r="N48" s="826"/>
      <c r="O48" s="825">
        <v>7.3</v>
      </c>
      <c r="P48" s="825"/>
      <c r="Q48" s="826"/>
      <c r="R48" s="830"/>
      <c r="S48" s="830"/>
      <c r="T48" s="830"/>
      <c r="U48" s="830"/>
      <c r="V48" s="830"/>
      <c r="W48" s="830"/>
      <c r="X48" s="830"/>
      <c r="Y48" s="831"/>
      <c r="Z48" s="139"/>
    </row>
    <row r="49" spans="1:29" ht="17.25" customHeight="1" x14ac:dyDescent="0.25">
      <c r="A49" s="140"/>
      <c r="B49" s="854"/>
      <c r="C49" s="855"/>
      <c r="D49" s="846"/>
      <c r="E49" s="847"/>
      <c r="F49" s="846"/>
      <c r="G49" s="847"/>
      <c r="H49" s="848"/>
      <c r="I49" s="907"/>
      <c r="J49" s="907"/>
      <c r="K49" s="907"/>
      <c r="L49" s="853"/>
      <c r="M49" s="851"/>
      <c r="N49" s="852"/>
      <c r="O49" s="851"/>
      <c r="P49" s="851"/>
      <c r="Q49" s="852"/>
      <c r="R49" s="849"/>
      <c r="S49" s="849"/>
      <c r="T49" s="849"/>
      <c r="U49" s="849"/>
      <c r="V49" s="849"/>
      <c r="W49" s="849"/>
      <c r="X49" s="849"/>
      <c r="Y49" s="850"/>
      <c r="Z49" s="139"/>
    </row>
    <row r="50" spans="1:29" ht="16.5" customHeight="1" thickBot="1" x14ac:dyDescent="0.3">
      <c r="A50" s="140"/>
      <c r="B50" s="812" t="s">
        <v>58</v>
      </c>
      <c r="C50" s="813"/>
      <c r="D50" s="813"/>
      <c r="E50" s="813"/>
      <c r="F50" s="813"/>
      <c r="G50" s="813"/>
      <c r="H50" s="813"/>
      <c r="I50" s="860">
        <v>2.31</v>
      </c>
      <c r="J50" s="860"/>
      <c r="K50" s="860"/>
      <c r="L50" s="824">
        <v>92.98</v>
      </c>
      <c r="M50" s="824"/>
      <c r="N50" s="824"/>
      <c r="O50" s="824">
        <v>7.02</v>
      </c>
      <c r="P50" s="824"/>
      <c r="Q50" s="824"/>
      <c r="R50" s="861"/>
      <c r="S50" s="861"/>
      <c r="T50" s="861"/>
      <c r="U50" s="861"/>
      <c r="V50" s="861"/>
      <c r="W50" s="861"/>
      <c r="X50" s="861"/>
      <c r="Y50" s="862"/>
      <c r="Z50" s="139"/>
    </row>
    <row r="51" spans="1:29" ht="25.5" customHeight="1" thickBot="1" x14ac:dyDescent="0.3">
      <c r="A51" s="140"/>
      <c r="B51" s="914" t="s">
        <v>59</v>
      </c>
      <c r="C51" s="915"/>
      <c r="D51" s="915"/>
      <c r="E51" s="915"/>
      <c r="F51" s="915"/>
      <c r="G51" s="915"/>
      <c r="H51" s="915"/>
      <c r="I51" s="809">
        <v>100</v>
      </c>
      <c r="J51" s="809"/>
      <c r="K51" s="809"/>
      <c r="L51" s="810"/>
      <c r="M51" s="810"/>
      <c r="N51" s="810"/>
      <c r="O51" s="810"/>
      <c r="P51" s="810"/>
      <c r="Q51" s="810"/>
      <c r="R51" s="810"/>
      <c r="S51" s="810"/>
      <c r="T51" s="810"/>
      <c r="U51" s="810"/>
      <c r="V51" s="810"/>
      <c r="W51" s="810"/>
      <c r="X51" s="810"/>
      <c r="Y51" s="811"/>
      <c r="Z51" s="139"/>
    </row>
    <row r="52" spans="1:29" ht="15" customHeight="1" x14ac:dyDescent="0.25">
      <c r="A52" s="138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6"/>
    </row>
    <row r="53" spans="1:29" ht="16.5" customHeight="1" x14ac:dyDescent="0.25">
      <c r="S53" s="135"/>
      <c r="T53" s="135"/>
      <c r="U53" s="135"/>
    </row>
    <row r="54" spans="1:29" ht="15.6" customHeight="1" x14ac:dyDescent="0.25">
      <c r="A54" s="134" t="s">
        <v>60</v>
      </c>
      <c r="B54" s="133" t="s">
        <v>61</v>
      </c>
      <c r="C54" s="132"/>
      <c r="D54" s="132"/>
      <c r="E54" s="132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U54" s="130"/>
      <c r="V54" s="129"/>
      <c r="W54" s="129"/>
      <c r="X54" s="129"/>
      <c r="Y54" s="129"/>
      <c r="Z54" s="128"/>
      <c r="AA54" s="114"/>
      <c r="AB54" s="114"/>
      <c r="AC54" s="114"/>
    </row>
    <row r="55" spans="1:29" ht="26.4" customHeight="1" x14ac:dyDescent="0.25">
      <c r="A55" s="836" t="s">
        <v>62</v>
      </c>
      <c r="B55" s="837"/>
      <c r="C55" s="837"/>
      <c r="D55" s="837"/>
      <c r="E55" s="837"/>
      <c r="F55" s="837"/>
      <c r="G55" s="837"/>
      <c r="H55" s="837"/>
      <c r="I55" s="837"/>
      <c r="J55" s="837"/>
      <c r="K55" s="837"/>
      <c r="L55" s="837"/>
      <c r="M55" s="837"/>
      <c r="N55" s="837"/>
      <c r="O55" s="837"/>
      <c r="P55" s="837"/>
      <c r="Q55" s="838"/>
      <c r="R55" s="867" t="s">
        <v>63</v>
      </c>
      <c r="S55" s="868"/>
      <c r="T55" s="869"/>
      <c r="U55" s="805" t="s">
        <v>101</v>
      </c>
      <c r="V55" s="806"/>
      <c r="W55" s="806"/>
      <c r="X55" s="807"/>
      <c r="Y55" s="807"/>
      <c r="Z55" s="808"/>
      <c r="AA55" s="114"/>
      <c r="AB55" s="114"/>
      <c r="AC55" s="114"/>
    </row>
    <row r="56" spans="1:29" ht="15.6" customHeight="1" x14ac:dyDescent="0.25">
      <c r="A56" s="870" t="s">
        <v>64</v>
      </c>
      <c r="B56" s="871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1"/>
      <c r="Q56" s="872"/>
      <c r="R56" s="867" t="s">
        <v>65</v>
      </c>
      <c r="S56" s="868"/>
      <c r="T56" s="869"/>
      <c r="U56" s="784" t="s">
        <v>81</v>
      </c>
      <c r="V56" s="785"/>
      <c r="W56" s="785"/>
      <c r="X56" s="786"/>
      <c r="Y56" s="786"/>
      <c r="Z56" s="787"/>
      <c r="AA56" s="114"/>
      <c r="AB56" s="114"/>
      <c r="AC56" s="114"/>
    </row>
    <row r="57" spans="1:29" ht="15.6" customHeight="1" x14ac:dyDescent="0.25">
      <c r="A57" s="873"/>
      <c r="B57" s="874"/>
      <c r="C57" s="874"/>
      <c r="D57" s="874"/>
      <c r="E57" s="874"/>
      <c r="F57" s="874"/>
      <c r="G57" s="874"/>
      <c r="H57" s="874"/>
      <c r="I57" s="874"/>
      <c r="J57" s="874"/>
      <c r="K57" s="874"/>
      <c r="L57" s="874"/>
      <c r="M57" s="874"/>
      <c r="N57" s="874"/>
      <c r="O57" s="874"/>
      <c r="P57" s="874"/>
      <c r="Q57" s="875"/>
      <c r="R57" s="867"/>
      <c r="S57" s="868"/>
      <c r="T57" s="869"/>
      <c r="U57" s="788"/>
      <c r="V57" s="789"/>
      <c r="W57" s="789"/>
      <c r="X57" s="790"/>
      <c r="Y57" s="790"/>
      <c r="Z57" s="791"/>
      <c r="AA57" s="114"/>
      <c r="AB57" s="114"/>
      <c r="AC57" s="114"/>
    </row>
    <row r="58" spans="1:29" ht="15.6" customHeight="1" x14ac:dyDescent="0.25">
      <c r="A58" s="127" t="s">
        <v>67</v>
      </c>
      <c r="B58" s="126" t="s">
        <v>68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25"/>
      <c r="R58" s="867"/>
      <c r="S58" s="868"/>
      <c r="T58" s="869"/>
      <c r="U58" s="792"/>
      <c r="V58" s="793"/>
      <c r="W58" s="793"/>
      <c r="X58" s="794"/>
      <c r="Y58" s="794"/>
      <c r="Z58" s="795"/>
      <c r="AA58" s="114"/>
      <c r="AB58" s="114"/>
      <c r="AC58" s="114"/>
    </row>
    <row r="59" spans="1:29" ht="15.6" customHeight="1" x14ac:dyDescent="0.25">
      <c r="A59" s="908"/>
      <c r="B59" s="909"/>
      <c r="C59" s="909"/>
      <c r="D59" s="909"/>
      <c r="E59" s="909"/>
      <c r="F59" s="909"/>
      <c r="G59" s="909"/>
      <c r="H59" s="909"/>
      <c r="I59" s="909"/>
      <c r="J59" s="909"/>
      <c r="K59" s="909"/>
      <c r="L59" s="909"/>
      <c r="M59" s="909"/>
      <c r="N59" s="909"/>
      <c r="O59" s="909"/>
      <c r="P59" s="909"/>
      <c r="Q59" s="910"/>
      <c r="R59" s="867" t="s">
        <v>69</v>
      </c>
      <c r="S59" s="868"/>
      <c r="T59" s="869"/>
      <c r="U59" s="124"/>
      <c r="V59" s="123"/>
      <c r="W59" s="123"/>
      <c r="X59" s="123"/>
      <c r="Y59" s="123"/>
      <c r="Z59" s="122"/>
      <c r="AA59" s="114"/>
      <c r="AB59" s="114"/>
      <c r="AC59" s="114"/>
    </row>
    <row r="60" spans="1:29" ht="15.6" customHeight="1" x14ac:dyDescent="0.25">
      <c r="A60" s="908"/>
      <c r="B60" s="909"/>
      <c r="C60" s="909"/>
      <c r="D60" s="909"/>
      <c r="E60" s="909"/>
      <c r="F60" s="909"/>
      <c r="G60" s="909"/>
      <c r="H60" s="909"/>
      <c r="I60" s="909"/>
      <c r="J60" s="909"/>
      <c r="K60" s="909"/>
      <c r="L60" s="909"/>
      <c r="M60" s="909"/>
      <c r="N60" s="909"/>
      <c r="O60" s="909"/>
      <c r="P60" s="909"/>
      <c r="Q60" s="910"/>
      <c r="R60" s="867"/>
      <c r="S60" s="868"/>
      <c r="T60" s="869"/>
      <c r="U60" s="121"/>
      <c r="V60" s="789"/>
      <c r="W60" s="789"/>
      <c r="X60" s="789"/>
      <c r="Y60" s="789"/>
      <c r="Z60" s="120"/>
      <c r="AA60" s="114"/>
      <c r="AB60" s="114"/>
      <c r="AC60" s="114"/>
    </row>
    <row r="61" spans="1:29" ht="15.6" customHeight="1" x14ac:dyDescent="0.25">
      <c r="A61" s="908"/>
      <c r="B61" s="909"/>
      <c r="C61" s="909"/>
      <c r="D61" s="909"/>
      <c r="E61" s="909"/>
      <c r="F61" s="909"/>
      <c r="G61" s="909"/>
      <c r="H61" s="909"/>
      <c r="I61" s="909"/>
      <c r="J61" s="909"/>
      <c r="K61" s="909"/>
      <c r="L61" s="909"/>
      <c r="M61" s="909"/>
      <c r="N61" s="909"/>
      <c r="O61" s="909"/>
      <c r="P61" s="909"/>
      <c r="Q61" s="910"/>
      <c r="R61" s="867"/>
      <c r="S61" s="868"/>
      <c r="T61" s="869"/>
      <c r="U61" s="121"/>
      <c r="V61" s="789"/>
      <c r="W61" s="789"/>
      <c r="X61" s="789"/>
      <c r="Y61" s="789"/>
      <c r="Z61" s="120"/>
      <c r="AA61" s="114"/>
      <c r="AB61" s="114"/>
      <c r="AC61" s="114"/>
    </row>
    <row r="62" spans="1:29" ht="15.6" customHeight="1" x14ac:dyDescent="0.25">
      <c r="A62" s="911"/>
      <c r="B62" s="912"/>
      <c r="C62" s="912"/>
      <c r="D62" s="912"/>
      <c r="E62" s="912"/>
      <c r="F62" s="912"/>
      <c r="G62" s="912"/>
      <c r="H62" s="912"/>
      <c r="I62" s="912"/>
      <c r="J62" s="912"/>
      <c r="K62" s="912"/>
      <c r="L62" s="912"/>
      <c r="M62" s="912"/>
      <c r="N62" s="912"/>
      <c r="O62" s="912"/>
      <c r="P62" s="912"/>
      <c r="Q62" s="913"/>
      <c r="R62" s="904"/>
      <c r="S62" s="905"/>
      <c r="T62" s="906"/>
      <c r="U62" s="119"/>
      <c r="V62" s="118"/>
      <c r="W62" s="118"/>
      <c r="X62" s="118"/>
      <c r="Y62" s="118"/>
      <c r="Z62" s="117"/>
      <c r="AA62" s="114"/>
      <c r="AB62" s="114"/>
      <c r="AC62" s="114"/>
    </row>
    <row r="63" spans="1:29" ht="16.5" customHeight="1" x14ac:dyDescent="0.25">
      <c r="R63" s="116"/>
      <c r="S63" s="116"/>
      <c r="T63" s="116"/>
      <c r="U63" s="115"/>
      <c r="V63" s="115"/>
      <c r="W63" s="115"/>
      <c r="X63" s="115"/>
      <c r="Y63" s="115"/>
      <c r="Z63" s="115"/>
      <c r="AA63" s="114"/>
      <c r="AB63" s="114"/>
      <c r="AC63" s="114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121B-52A3-4593-8C59-86F90AC67B0B}">
  <sheetPr>
    <pageSetUpPr fitToPage="1"/>
  </sheetPr>
  <dimension ref="A1:AN63"/>
  <sheetViews>
    <sheetView workbookViewId="0">
      <selection activeCell="AB9" sqref="AB9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919" t="s">
        <v>93</v>
      </c>
      <c r="V1" s="920"/>
      <c r="W1" s="920"/>
      <c r="X1" s="920"/>
      <c r="Y1" s="920"/>
      <c r="Z1" s="921"/>
    </row>
    <row r="2" spans="1:40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922"/>
      <c r="V2" s="923"/>
      <c r="W2" s="923"/>
      <c r="X2" s="923"/>
      <c r="Y2" s="923"/>
      <c r="Z2" s="924"/>
    </row>
    <row r="3" spans="1:40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922"/>
      <c r="V3" s="923"/>
      <c r="W3" s="923"/>
      <c r="X3" s="923"/>
      <c r="Y3" s="923"/>
      <c r="Z3" s="924"/>
    </row>
    <row r="4" spans="1:40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922"/>
      <c r="V4" s="923"/>
      <c r="W4" s="923"/>
      <c r="X4" s="923"/>
      <c r="Y4" s="923"/>
      <c r="Z4" s="924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5</v>
      </c>
      <c r="J5" s="865"/>
      <c r="K5" s="866"/>
      <c r="L5" s="897" t="s">
        <v>3</v>
      </c>
      <c r="M5" s="898"/>
      <c r="N5" s="898"/>
      <c r="O5" s="899"/>
      <c r="P5" s="891">
        <v>45525</v>
      </c>
      <c r="Q5" s="892"/>
      <c r="R5" s="892"/>
      <c r="S5" s="892"/>
      <c r="T5" s="893"/>
      <c r="U5" s="922"/>
      <c r="V5" s="923"/>
      <c r="W5" s="923"/>
      <c r="X5" s="923"/>
      <c r="Y5" s="923"/>
      <c r="Z5" s="924"/>
    </row>
    <row r="6" spans="1:40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925"/>
      <c r="V6" s="926"/>
      <c r="W6" s="926"/>
      <c r="X6" s="926"/>
      <c r="Y6" s="926"/>
      <c r="Z6" s="927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90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88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157</v>
      </c>
      <c r="Q11" s="828"/>
      <c r="R11" s="828"/>
      <c r="S11" s="827" t="s">
        <v>17</v>
      </c>
      <c r="T11" s="827"/>
      <c r="U11" s="827"/>
      <c r="V11" s="827"/>
      <c r="W11" s="827"/>
      <c r="X11" s="828" t="s">
        <v>89</v>
      </c>
      <c r="Y11" s="828"/>
      <c r="Z11" s="150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94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22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88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827" t="s">
        <v>87</v>
      </c>
      <c r="T13" s="827"/>
      <c r="U13" s="827"/>
      <c r="V13" s="827"/>
      <c r="W13" s="827"/>
      <c r="X13" s="827"/>
      <c r="Y13" s="827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27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29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902" t="s">
        <v>86</v>
      </c>
      <c r="H15" s="902"/>
      <c r="I15" s="902"/>
      <c r="J15" s="902"/>
      <c r="K15" s="902"/>
      <c r="L15" s="902"/>
      <c r="M15" s="827" t="s">
        <v>32</v>
      </c>
      <c r="N15" s="827"/>
      <c r="O15" s="827"/>
      <c r="P15" s="827"/>
      <c r="Q15" s="827"/>
      <c r="R15" s="827"/>
      <c r="S15" s="827" t="s">
        <v>33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85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6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834"/>
      <c r="E29" s="835"/>
      <c r="F29" s="834"/>
      <c r="G29" s="835"/>
      <c r="H29" s="857"/>
      <c r="I29" s="858">
        <v>2.3359999999999999</v>
      </c>
      <c r="J29" s="858"/>
      <c r="K29" s="858"/>
      <c r="L29" s="859">
        <v>94.2</v>
      </c>
      <c r="M29" s="825"/>
      <c r="N29" s="826"/>
      <c r="O29" s="825">
        <v>5.8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834"/>
      <c r="E30" s="835"/>
      <c r="F30" s="834"/>
      <c r="G30" s="835"/>
      <c r="H30" s="857"/>
      <c r="I30" s="858">
        <v>2.3090000000000002</v>
      </c>
      <c r="J30" s="858"/>
      <c r="K30" s="858"/>
      <c r="L30" s="859">
        <v>93.1</v>
      </c>
      <c r="M30" s="825"/>
      <c r="N30" s="826"/>
      <c r="O30" s="825">
        <v>6.9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834"/>
      <c r="E31" s="835"/>
      <c r="F31" s="834"/>
      <c r="G31" s="835"/>
      <c r="H31" s="857"/>
      <c r="I31" s="858">
        <v>2.3050000000000002</v>
      </c>
      <c r="J31" s="858"/>
      <c r="K31" s="858"/>
      <c r="L31" s="859">
        <v>92.9</v>
      </c>
      <c r="M31" s="825"/>
      <c r="N31" s="826"/>
      <c r="O31" s="825">
        <v>7.1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834"/>
      <c r="E32" s="835"/>
      <c r="F32" s="834"/>
      <c r="G32" s="835"/>
      <c r="H32" s="857"/>
      <c r="I32" s="858">
        <v>2.319</v>
      </c>
      <c r="J32" s="858"/>
      <c r="K32" s="858"/>
      <c r="L32" s="859">
        <v>93.5</v>
      </c>
      <c r="M32" s="825"/>
      <c r="N32" s="826"/>
      <c r="O32" s="825">
        <v>6.5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834"/>
      <c r="E33" s="835"/>
      <c r="F33" s="834"/>
      <c r="G33" s="835"/>
      <c r="H33" s="857"/>
      <c r="I33" s="858">
        <v>2.3340000000000001</v>
      </c>
      <c r="J33" s="858"/>
      <c r="K33" s="858"/>
      <c r="L33" s="859">
        <v>94.1</v>
      </c>
      <c r="M33" s="825"/>
      <c r="N33" s="826"/>
      <c r="O33" s="825">
        <v>5.9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834"/>
      <c r="E34" s="835"/>
      <c r="F34" s="834"/>
      <c r="G34" s="835"/>
      <c r="H34" s="857"/>
      <c r="I34" s="858">
        <v>2.302</v>
      </c>
      <c r="J34" s="858"/>
      <c r="K34" s="858"/>
      <c r="L34" s="859">
        <v>92.8</v>
      </c>
      <c r="M34" s="825"/>
      <c r="N34" s="826"/>
      <c r="O34" s="825">
        <v>7.2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834"/>
      <c r="E35" s="835"/>
      <c r="F35" s="834"/>
      <c r="G35" s="835"/>
      <c r="H35" s="857"/>
      <c r="I35" s="858">
        <v>2.3170000000000002</v>
      </c>
      <c r="J35" s="858"/>
      <c r="K35" s="858"/>
      <c r="L35" s="859">
        <v>93.4</v>
      </c>
      <c r="M35" s="825"/>
      <c r="N35" s="826"/>
      <c r="O35" s="825">
        <v>6.6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832">
        <v>8</v>
      </c>
      <c r="C36" s="833"/>
      <c r="D36" s="834"/>
      <c r="E36" s="835"/>
      <c r="F36" s="834"/>
      <c r="G36" s="835"/>
      <c r="H36" s="857"/>
      <c r="I36" s="858">
        <v>2.2959999999999998</v>
      </c>
      <c r="J36" s="858"/>
      <c r="K36" s="858"/>
      <c r="L36" s="859">
        <v>92.6</v>
      </c>
      <c r="M36" s="825"/>
      <c r="N36" s="826"/>
      <c r="O36" s="825">
        <v>7.4</v>
      </c>
      <c r="P36" s="825"/>
      <c r="Q36" s="826"/>
      <c r="R36" s="830"/>
      <c r="S36" s="830"/>
      <c r="T36" s="830"/>
      <c r="U36" s="830"/>
      <c r="V36" s="830"/>
      <c r="W36" s="830"/>
      <c r="X36" s="830"/>
      <c r="Y36" s="831"/>
      <c r="Z36" s="139"/>
    </row>
    <row r="37" spans="1:26" ht="16.95" customHeight="1" x14ac:dyDescent="0.25">
      <c r="A37" s="140"/>
      <c r="B37" s="832">
        <v>9</v>
      </c>
      <c r="C37" s="833"/>
      <c r="D37" s="834"/>
      <c r="E37" s="835"/>
      <c r="F37" s="834"/>
      <c r="G37" s="835"/>
      <c r="H37" s="857"/>
      <c r="I37" s="858">
        <v>2.2869999999999999</v>
      </c>
      <c r="J37" s="858"/>
      <c r="K37" s="858"/>
      <c r="L37" s="859">
        <v>92.2</v>
      </c>
      <c r="M37" s="825"/>
      <c r="N37" s="826"/>
      <c r="O37" s="825">
        <v>7.8</v>
      </c>
      <c r="P37" s="825"/>
      <c r="Q37" s="826"/>
      <c r="R37" s="830"/>
      <c r="S37" s="830"/>
      <c r="T37" s="830"/>
      <c r="U37" s="830"/>
      <c r="V37" s="830"/>
      <c r="W37" s="830"/>
      <c r="X37" s="830"/>
      <c r="Y37" s="831"/>
      <c r="Z37" s="139"/>
    </row>
    <row r="38" spans="1:26" ht="16.95" customHeight="1" x14ac:dyDescent="0.25">
      <c r="A38" s="140"/>
      <c r="B38" s="832">
        <v>10</v>
      </c>
      <c r="C38" s="833"/>
      <c r="D38" s="834"/>
      <c r="E38" s="835"/>
      <c r="F38" s="834"/>
      <c r="G38" s="835"/>
      <c r="H38" s="857"/>
      <c r="I38" s="858">
        <v>2.2999999999999998</v>
      </c>
      <c r="J38" s="858"/>
      <c r="K38" s="858"/>
      <c r="L38" s="859">
        <v>92.7</v>
      </c>
      <c r="M38" s="825"/>
      <c r="N38" s="826"/>
      <c r="O38" s="825">
        <v>7.3</v>
      </c>
      <c r="P38" s="825"/>
      <c r="Q38" s="826"/>
      <c r="R38" s="830"/>
      <c r="S38" s="830"/>
      <c r="T38" s="830"/>
      <c r="U38" s="830"/>
      <c r="V38" s="830"/>
      <c r="W38" s="830"/>
      <c r="X38" s="830"/>
      <c r="Y38" s="831"/>
      <c r="Z38" s="139"/>
    </row>
    <row r="39" spans="1:26" ht="16.95" customHeight="1" x14ac:dyDescent="0.25">
      <c r="A39" s="140"/>
      <c r="B39" s="832">
        <v>11</v>
      </c>
      <c r="C39" s="833"/>
      <c r="D39" s="834"/>
      <c r="E39" s="835"/>
      <c r="F39" s="834"/>
      <c r="G39" s="835"/>
      <c r="H39" s="857"/>
      <c r="I39" s="858">
        <v>2.3210000000000002</v>
      </c>
      <c r="J39" s="858"/>
      <c r="K39" s="858"/>
      <c r="L39" s="859">
        <v>93.6</v>
      </c>
      <c r="M39" s="825"/>
      <c r="N39" s="826"/>
      <c r="O39" s="825">
        <v>6.4</v>
      </c>
      <c r="P39" s="825"/>
      <c r="Q39" s="826"/>
      <c r="R39" s="830"/>
      <c r="S39" s="830"/>
      <c r="T39" s="830"/>
      <c r="U39" s="830"/>
      <c r="V39" s="830"/>
      <c r="W39" s="830"/>
      <c r="X39" s="830"/>
      <c r="Y39" s="831"/>
      <c r="Z39" s="139"/>
    </row>
    <row r="40" spans="1:26" ht="16.95" customHeight="1" x14ac:dyDescent="0.25">
      <c r="A40" s="140"/>
      <c r="B40" s="832">
        <v>12</v>
      </c>
      <c r="C40" s="833"/>
      <c r="D40" s="834"/>
      <c r="E40" s="835"/>
      <c r="F40" s="834"/>
      <c r="G40" s="835"/>
      <c r="H40" s="857"/>
      <c r="I40" s="858">
        <v>2.3290000000000002</v>
      </c>
      <c r="J40" s="858"/>
      <c r="K40" s="858"/>
      <c r="L40" s="859">
        <v>93.9</v>
      </c>
      <c r="M40" s="825"/>
      <c r="N40" s="826"/>
      <c r="O40" s="825">
        <v>6.1</v>
      </c>
      <c r="P40" s="825"/>
      <c r="Q40" s="826"/>
      <c r="R40" s="830"/>
      <c r="S40" s="830"/>
      <c r="T40" s="830"/>
      <c r="U40" s="830"/>
      <c r="V40" s="830"/>
      <c r="W40" s="830"/>
      <c r="X40" s="830"/>
      <c r="Y40" s="831"/>
      <c r="Z40" s="139"/>
    </row>
    <row r="41" spans="1:26" ht="16.95" customHeight="1" x14ac:dyDescent="0.25">
      <c r="A41" s="140"/>
      <c r="B41" s="832">
        <v>13</v>
      </c>
      <c r="C41" s="833"/>
      <c r="D41" s="834"/>
      <c r="E41" s="835"/>
      <c r="F41" s="834"/>
      <c r="G41" s="835"/>
      <c r="H41" s="857"/>
      <c r="I41" s="858">
        <v>2.2999999999999998</v>
      </c>
      <c r="J41" s="858"/>
      <c r="K41" s="858"/>
      <c r="L41" s="859">
        <v>92.7</v>
      </c>
      <c r="M41" s="825"/>
      <c r="N41" s="826"/>
      <c r="O41" s="825">
        <v>7.3</v>
      </c>
      <c r="P41" s="825"/>
      <c r="Q41" s="826"/>
      <c r="R41" s="830"/>
      <c r="S41" s="830"/>
      <c r="T41" s="830"/>
      <c r="U41" s="830"/>
      <c r="V41" s="830"/>
      <c r="W41" s="830"/>
      <c r="X41" s="830"/>
      <c r="Y41" s="831"/>
      <c r="Z41" s="139"/>
    </row>
    <row r="42" spans="1:26" ht="16.95" customHeight="1" x14ac:dyDescent="0.25">
      <c r="A42" s="140"/>
      <c r="B42" s="832">
        <v>14</v>
      </c>
      <c r="C42" s="833"/>
      <c r="D42" s="834"/>
      <c r="E42" s="835"/>
      <c r="F42" s="834"/>
      <c r="G42" s="835"/>
      <c r="H42" s="857"/>
      <c r="I42" s="858">
        <v>2.2890000000000001</v>
      </c>
      <c r="J42" s="858"/>
      <c r="K42" s="858"/>
      <c r="L42" s="859">
        <v>92.3</v>
      </c>
      <c r="M42" s="825"/>
      <c r="N42" s="826"/>
      <c r="O42" s="825">
        <v>7.7</v>
      </c>
      <c r="P42" s="825"/>
      <c r="Q42" s="826"/>
      <c r="R42" s="830"/>
      <c r="S42" s="830"/>
      <c r="T42" s="830"/>
      <c r="U42" s="830"/>
      <c r="V42" s="830"/>
      <c r="W42" s="830"/>
      <c r="X42" s="830"/>
      <c r="Y42" s="831"/>
      <c r="Z42" s="139"/>
    </row>
    <row r="43" spans="1:26" ht="16.95" customHeight="1" x14ac:dyDescent="0.25">
      <c r="A43" s="140"/>
      <c r="B43" s="832">
        <v>15</v>
      </c>
      <c r="C43" s="833"/>
      <c r="D43" s="834"/>
      <c r="E43" s="835"/>
      <c r="F43" s="834"/>
      <c r="G43" s="835"/>
      <c r="H43" s="857"/>
      <c r="I43" s="858">
        <v>2.2810000000000001</v>
      </c>
      <c r="J43" s="858"/>
      <c r="K43" s="858"/>
      <c r="L43" s="859">
        <v>92</v>
      </c>
      <c r="M43" s="825"/>
      <c r="N43" s="826"/>
      <c r="O43" s="825">
        <v>8</v>
      </c>
      <c r="P43" s="825"/>
      <c r="Q43" s="826"/>
      <c r="R43" s="830"/>
      <c r="S43" s="830"/>
      <c r="T43" s="830"/>
      <c r="U43" s="830"/>
      <c r="V43" s="830"/>
      <c r="W43" s="830"/>
      <c r="X43" s="830"/>
      <c r="Y43" s="831"/>
      <c r="Z43" s="139"/>
    </row>
    <row r="44" spans="1:26" ht="16.95" customHeight="1" x14ac:dyDescent="0.25">
      <c r="A44" s="140"/>
      <c r="B44" s="832">
        <v>16</v>
      </c>
      <c r="C44" s="833"/>
      <c r="D44" s="834"/>
      <c r="E44" s="835"/>
      <c r="F44" s="834"/>
      <c r="G44" s="835"/>
      <c r="H44" s="857"/>
      <c r="I44" s="858">
        <v>2.2919999999999998</v>
      </c>
      <c r="J44" s="858"/>
      <c r="K44" s="858"/>
      <c r="L44" s="859">
        <v>92.4</v>
      </c>
      <c r="M44" s="825"/>
      <c r="N44" s="826"/>
      <c r="O44" s="825">
        <v>7.6</v>
      </c>
      <c r="P44" s="825"/>
      <c r="Q44" s="826"/>
      <c r="R44" s="830"/>
      <c r="S44" s="830"/>
      <c r="T44" s="830"/>
      <c r="U44" s="830"/>
      <c r="V44" s="830"/>
      <c r="W44" s="830"/>
      <c r="X44" s="830"/>
      <c r="Y44" s="831"/>
      <c r="Z44" s="139"/>
    </row>
    <row r="45" spans="1:26" ht="16.95" customHeight="1" x14ac:dyDescent="0.25">
      <c r="A45" s="140"/>
      <c r="B45" s="832">
        <v>17</v>
      </c>
      <c r="C45" s="833"/>
      <c r="D45" s="834"/>
      <c r="E45" s="835"/>
      <c r="F45" s="834"/>
      <c r="G45" s="835"/>
      <c r="H45" s="857"/>
      <c r="I45" s="858">
        <v>2.3130000000000002</v>
      </c>
      <c r="J45" s="858"/>
      <c r="K45" s="858"/>
      <c r="L45" s="859">
        <v>93.3</v>
      </c>
      <c r="M45" s="825"/>
      <c r="N45" s="826"/>
      <c r="O45" s="825">
        <v>6.7</v>
      </c>
      <c r="P45" s="825"/>
      <c r="Q45" s="826"/>
      <c r="R45" s="830"/>
      <c r="S45" s="830"/>
      <c r="T45" s="830"/>
      <c r="U45" s="830"/>
      <c r="V45" s="830"/>
      <c r="W45" s="830"/>
      <c r="X45" s="830"/>
      <c r="Y45" s="831"/>
      <c r="Z45" s="139"/>
    </row>
    <row r="46" spans="1:26" ht="16.95" customHeight="1" x14ac:dyDescent="0.25">
      <c r="A46" s="140"/>
      <c r="B46" s="832">
        <v>18</v>
      </c>
      <c r="C46" s="833"/>
      <c r="D46" s="834"/>
      <c r="E46" s="835"/>
      <c r="F46" s="834"/>
      <c r="G46" s="835"/>
      <c r="H46" s="857"/>
      <c r="I46" s="858">
        <v>2.2949999999999999</v>
      </c>
      <c r="J46" s="858"/>
      <c r="K46" s="858"/>
      <c r="L46" s="859">
        <v>92.5</v>
      </c>
      <c r="M46" s="825"/>
      <c r="N46" s="826"/>
      <c r="O46" s="825">
        <v>7.5</v>
      </c>
      <c r="P46" s="825"/>
      <c r="Q46" s="826"/>
      <c r="R46" s="830"/>
      <c r="S46" s="830"/>
      <c r="T46" s="830"/>
      <c r="U46" s="830"/>
      <c r="V46" s="830"/>
      <c r="W46" s="830"/>
      <c r="X46" s="830"/>
      <c r="Y46" s="831"/>
      <c r="Z46" s="139"/>
    </row>
    <row r="47" spans="1:26" ht="16.95" customHeight="1" x14ac:dyDescent="0.25">
      <c r="A47" s="140"/>
      <c r="B47" s="832">
        <v>19</v>
      </c>
      <c r="C47" s="833"/>
      <c r="D47" s="834"/>
      <c r="E47" s="835"/>
      <c r="F47" s="834"/>
      <c r="G47" s="835"/>
      <c r="H47" s="857"/>
      <c r="I47" s="858">
        <v>2.3180000000000001</v>
      </c>
      <c r="J47" s="858"/>
      <c r="K47" s="858"/>
      <c r="L47" s="859">
        <v>93.5</v>
      </c>
      <c r="M47" s="825"/>
      <c r="N47" s="826"/>
      <c r="O47" s="825">
        <v>6.5</v>
      </c>
      <c r="P47" s="825"/>
      <c r="Q47" s="826"/>
      <c r="R47" s="830"/>
      <c r="S47" s="830"/>
      <c r="T47" s="830"/>
      <c r="U47" s="830"/>
      <c r="V47" s="830"/>
      <c r="W47" s="830"/>
      <c r="X47" s="830"/>
      <c r="Y47" s="831"/>
      <c r="Z47" s="139"/>
    </row>
    <row r="48" spans="1:26" ht="16.95" customHeight="1" x14ac:dyDescent="0.25">
      <c r="A48" s="140"/>
      <c r="B48" s="832">
        <v>20</v>
      </c>
      <c r="C48" s="833"/>
      <c r="D48" s="834"/>
      <c r="E48" s="835"/>
      <c r="F48" s="834"/>
      <c r="G48" s="835"/>
      <c r="H48" s="857"/>
      <c r="I48" s="858">
        <v>2.3330000000000002</v>
      </c>
      <c r="J48" s="858"/>
      <c r="K48" s="858"/>
      <c r="L48" s="859">
        <v>94.1</v>
      </c>
      <c r="M48" s="825"/>
      <c r="N48" s="826"/>
      <c r="O48" s="825">
        <v>5.9</v>
      </c>
      <c r="P48" s="825"/>
      <c r="Q48" s="826"/>
      <c r="R48" s="830"/>
      <c r="S48" s="830"/>
      <c r="T48" s="830"/>
      <c r="U48" s="830"/>
      <c r="V48" s="830"/>
      <c r="W48" s="830"/>
      <c r="X48" s="830"/>
      <c r="Y48" s="831"/>
      <c r="Z48" s="139"/>
    </row>
    <row r="49" spans="1:29" ht="17.25" customHeight="1" x14ac:dyDescent="0.25">
      <c r="A49" s="140"/>
      <c r="B49" s="854"/>
      <c r="C49" s="855"/>
      <c r="D49" s="846"/>
      <c r="E49" s="847"/>
      <c r="F49" s="846"/>
      <c r="G49" s="847"/>
      <c r="H49" s="848"/>
      <c r="I49" s="907"/>
      <c r="J49" s="907"/>
      <c r="K49" s="907"/>
      <c r="L49" s="853"/>
      <c r="M49" s="851"/>
      <c r="N49" s="852"/>
      <c r="O49" s="851"/>
      <c r="P49" s="851"/>
      <c r="Q49" s="852"/>
      <c r="R49" s="849"/>
      <c r="S49" s="849"/>
      <c r="T49" s="849"/>
      <c r="U49" s="849"/>
      <c r="V49" s="849"/>
      <c r="W49" s="849"/>
      <c r="X49" s="849"/>
      <c r="Y49" s="850"/>
      <c r="Z49" s="139"/>
    </row>
    <row r="50" spans="1:29" ht="16.5" customHeight="1" thickBot="1" x14ac:dyDescent="0.3">
      <c r="A50" s="140"/>
      <c r="B50" s="812" t="s">
        <v>58</v>
      </c>
      <c r="C50" s="813"/>
      <c r="D50" s="813"/>
      <c r="E50" s="813"/>
      <c r="F50" s="813"/>
      <c r="G50" s="813"/>
      <c r="H50" s="813"/>
      <c r="I50" s="860">
        <v>2.31</v>
      </c>
      <c r="J50" s="860"/>
      <c r="K50" s="860"/>
      <c r="L50" s="824">
        <v>93.09</v>
      </c>
      <c r="M50" s="824"/>
      <c r="N50" s="824"/>
      <c r="O50" s="824">
        <v>6.91</v>
      </c>
      <c r="P50" s="824"/>
      <c r="Q50" s="824"/>
      <c r="R50" s="861"/>
      <c r="S50" s="861"/>
      <c r="T50" s="861"/>
      <c r="U50" s="861"/>
      <c r="V50" s="861"/>
      <c r="W50" s="861"/>
      <c r="X50" s="861"/>
      <c r="Y50" s="862"/>
      <c r="Z50" s="139"/>
    </row>
    <row r="51" spans="1:29" ht="25.5" customHeight="1" thickBot="1" x14ac:dyDescent="0.3">
      <c r="A51" s="140"/>
      <c r="B51" s="914" t="s">
        <v>59</v>
      </c>
      <c r="C51" s="915"/>
      <c r="D51" s="915"/>
      <c r="E51" s="915"/>
      <c r="F51" s="915"/>
      <c r="G51" s="915"/>
      <c r="H51" s="915"/>
      <c r="I51" s="809">
        <v>100</v>
      </c>
      <c r="J51" s="809"/>
      <c r="K51" s="809"/>
      <c r="L51" s="810"/>
      <c r="M51" s="810"/>
      <c r="N51" s="810"/>
      <c r="O51" s="810"/>
      <c r="P51" s="810"/>
      <c r="Q51" s="810"/>
      <c r="R51" s="810"/>
      <c r="S51" s="810"/>
      <c r="T51" s="810"/>
      <c r="U51" s="810"/>
      <c r="V51" s="810"/>
      <c r="W51" s="810"/>
      <c r="X51" s="810"/>
      <c r="Y51" s="811"/>
      <c r="Z51" s="139"/>
    </row>
    <row r="52" spans="1:29" ht="15" customHeight="1" x14ac:dyDescent="0.25">
      <c r="A52" s="138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6"/>
    </row>
    <row r="53" spans="1:29" ht="16.5" customHeight="1" x14ac:dyDescent="0.25">
      <c r="S53" s="135"/>
      <c r="T53" s="135"/>
      <c r="U53" s="135"/>
    </row>
    <row r="54" spans="1:29" ht="15.6" customHeight="1" x14ac:dyDescent="0.25">
      <c r="A54" s="134" t="s">
        <v>60</v>
      </c>
      <c r="B54" s="133" t="s">
        <v>61</v>
      </c>
      <c r="C54" s="132"/>
      <c r="D54" s="132"/>
      <c r="E54" s="132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U54" s="130"/>
      <c r="V54" s="129"/>
      <c r="W54" s="129"/>
      <c r="X54" s="129"/>
      <c r="Y54" s="129"/>
      <c r="Z54" s="128"/>
      <c r="AA54" s="114"/>
      <c r="AB54" s="114"/>
      <c r="AC54" s="114"/>
    </row>
    <row r="55" spans="1:29" ht="26.4" customHeight="1" x14ac:dyDescent="0.25">
      <c r="A55" s="836" t="s">
        <v>62</v>
      </c>
      <c r="B55" s="837"/>
      <c r="C55" s="837"/>
      <c r="D55" s="837"/>
      <c r="E55" s="837"/>
      <c r="F55" s="837"/>
      <c r="G55" s="837"/>
      <c r="H55" s="837"/>
      <c r="I55" s="837"/>
      <c r="J55" s="837"/>
      <c r="K55" s="837"/>
      <c r="L55" s="837"/>
      <c r="M55" s="837"/>
      <c r="N55" s="837"/>
      <c r="O55" s="837"/>
      <c r="P55" s="837"/>
      <c r="Q55" s="838"/>
      <c r="R55" s="867" t="s">
        <v>63</v>
      </c>
      <c r="S55" s="868"/>
      <c r="T55" s="869"/>
      <c r="U55" s="805" t="s">
        <v>82</v>
      </c>
      <c r="V55" s="806"/>
      <c r="W55" s="806"/>
      <c r="X55" s="807"/>
      <c r="Y55" s="807"/>
      <c r="Z55" s="808"/>
      <c r="AA55" s="114"/>
      <c r="AB55" s="114"/>
      <c r="AC55" s="114"/>
    </row>
    <row r="56" spans="1:29" ht="15.6" customHeight="1" x14ac:dyDescent="0.25">
      <c r="A56" s="870" t="s">
        <v>64</v>
      </c>
      <c r="B56" s="871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1"/>
      <c r="Q56" s="872"/>
      <c r="R56" s="867" t="s">
        <v>65</v>
      </c>
      <c r="S56" s="868"/>
      <c r="T56" s="869"/>
      <c r="U56" s="784" t="s">
        <v>81</v>
      </c>
      <c r="V56" s="785"/>
      <c r="W56" s="785"/>
      <c r="X56" s="786"/>
      <c r="Y56" s="786"/>
      <c r="Z56" s="787"/>
      <c r="AA56" s="114"/>
      <c r="AB56" s="114"/>
      <c r="AC56" s="114"/>
    </row>
    <row r="57" spans="1:29" ht="15.6" customHeight="1" x14ac:dyDescent="0.25">
      <c r="A57" s="873"/>
      <c r="B57" s="874"/>
      <c r="C57" s="874"/>
      <c r="D57" s="874"/>
      <c r="E57" s="874"/>
      <c r="F57" s="874"/>
      <c r="G57" s="874"/>
      <c r="H57" s="874"/>
      <c r="I57" s="874"/>
      <c r="J57" s="874"/>
      <c r="K57" s="874"/>
      <c r="L57" s="874"/>
      <c r="M57" s="874"/>
      <c r="N57" s="874"/>
      <c r="O57" s="874"/>
      <c r="P57" s="874"/>
      <c r="Q57" s="875"/>
      <c r="R57" s="867"/>
      <c r="S57" s="868"/>
      <c r="T57" s="869"/>
      <c r="U57" s="788"/>
      <c r="V57" s="789"/>
      <c r="W57" s="789"/>
      <c r="X57" s="790"/>
      <c r="Y57" s="790"/>
      <c r="Z57" s="791"/>
      <c r="AA57" s="114"/>
      <c r="AB57" s="114"/>
      <c r="AC57" s="114"/>
    </row>
    <row r="58" spans="1:29" ht="15.6" customHeight="1" x14ac:dyDescent="0.25">
      <c r="A58" s="127" t="s">
        <v>67</v>
      </c>
      <c r="B58" s="126" t="s">
        <v>68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25"/>
      <c r="R58" s="867"/>
      <c r="S58" s="868"/>
      <c r="T58" s="869"/>
      <c r="U58" s="792"/>
      <c r="V58" s="793"/>
      <c r="W58" s="793"/>
      <c r="X58" s="794"/>
      <c r="Y58" s="794"/>
      <c r="Z58" s="795"/>
      <c r="AA58" s="114"/>
      <c r="AB58" s="114"/>
      <c r="AC58" s="114"/>
    </row>
    <row r="59" spans="1:29" ht="15.6" customHeight="1" x14ac:dyDescent="0.25">
      <c r="A59" s="908"/>
      <c r="B59" s="909"/>
      <c r="C59" s="909"/>
      <c r="D59" s="909"/>
      <c r="E59" s="909"/>
      <c r="F59" s="909"/>
      <c r="G59" s="909"/>
      <c r="H59" s="909"/>
      <c r="I59" s="909"/>
      <c r="J59" s="909"/>
      <c r="K59" s="909"/>
      <c r="L59" s="909"/>
      <c r="M59" s="909"/>
      <c r="N59" s="909"/>
      <c r="O59" s="909"/>
      <c r="P59" s="909"/>
      <c r="Q59" s="910"/>
      <c r="R59" s="867" t="s">
        <v>69</v>
      </c>
      <c r="S59" s="868"/>
      <c r="T59" s="869"/>
      <c r="U59" s="124"/>
      <c r="V59" s="123"/>
      <c r="W59" s="123"/>
      <c r="X59" s="123"/>
      <c r="Y59" s="123"/>
      <c r="Z59" s="122"/>
      <c r="AA59" s="114"/>
      <c r="AB59" s="114"/>
      <c r="AC59" s="114"/>
    </row>
    <row r="60" spans="1:29" ht="15.6" customHeight="1" x14ac:dyDescent="0.25">
      <c r="A60" s="908"/>
      <c r="B60" s="909"/>
      <c r="C60" s="909"/>
      <c r="D60" s="909"/>
      <c r="E60" s="909"/>
      <c r="F60" s="909"/>
      <c r="G60" s="909"/>
      <c r="H60" s="909"/>
      <c r="I60" s="909"/>
      <c r="J60" s="909"/>
      <c r="K60" s="909"/>
      <c r="L60" s="909"/>
      <c r="M60" s="909"/>
      <c r="N60" s="909"/>
      <c r="O60" s="909"/>
      <c r="P60" s="909"/>
      <c r="Q60" s="910"/>
      <c r="R60" s="867"/>
      <c r="S60" s="868"/>
      <c r="T60" s="869"/>
      <c r="U60" s="121"/>
      <c r="V60" s="789"/>
      <c r="W60" s="789"/>
      <c r="X60" s="789"/>
      <c r="Y60" s="789"/>
      <c r="Z60" s="120"/>
      <c r="AA60" s="114"/>
      <c r="AB60" s="114"/>
      <c r="AC60" s="114"/>
    </row>
    <row r="61" spans="1:29" ht="15.6" customHeight="1" x14ac:dyDescent="0.25">
      <c r="A61" s="908"/>
      <c r="B61" s="909"/>
      <c r="C61" s="909"/>
      <c r="D61" s="909"/>
      <c r="E61" s="909"/>
      <c r="F61" s="909"/>
      <c r="G61" s="909"/>
      <c r="H61" s="909"/>
      <c r="I61" s="909"/>
      <c r="J61" s="909"/>
      <c r="K61" s="909"/>
      <c r="L61" s="909"/>
      <c r="M61" s="909"/>
      <c r="N61" s="909"/>
      <c r="O61" s="909"/>
      <c r="P61" s="909"/>
      <c r="Q61" s="910"/>
      <c r="R61" s="867"/>
      <c r="S61" s="868"/>
      <c r="T61" s="869"/>
      <c r="U61" s="121"/>
      <c r="V61" s="789"/>
      <c r="W61" s="789"/>
      <c r="X61" s="789"/>
      <c r="Y61" s="789"/>
      <c r="Z61" s="120"/>
      <c r="AA61" s="114"/>
      <c r="AB61" s="114"/>
      <c r="AC61" s="114"/>
    </row>
    <row r="62" spans="1:29" ht="15.6" customHeight="1" x14ac:dyDescent="0.25">
      <c r="A62" s="911"/>
      <c r="B62" s="912"/>
      <c r="C62" s="912"/>
      <c r="D62" s="912"/>
      <c r="E62" s="912"/>
      <c r="F62" s="912"/>
      <c r="G62" s="912"/>
      <c r="H62" s="912"/>
      <c r="I62" s="912"/>
      <c r="J62" s="912"/>
      <c r="K62" s="912"/>
      <c r="L62" s="912"/>
      <c r="M62" s="912"/>
      <c r="N62" s="912"/>
      <c r="O62" s="912"/>
      <c r="P62" s="912"/>
      <c r="Q62" s="913"/>
      <c r="R62" s="904"/>
      <c r="S62" s="905"/>
      <c r="T62" s="906"/>
      <c r="U62" s="119"/>
      <c r="V62" s="118"/>
      <c r="W62" s="118"/>
      <c r="X62" s="118"/>
      <c r="Y62" s="118"/>
      <c r="Z62" s="117"/>
      <c r="AA62" s="114"/>
      <c r="AB62" s="114"/>
      <c r="AC62" s="114"/>
    </row>
    <row r="63" spans="1:29" ht="16.5" customHeight="1" x14ac:dyDescent="0.25">
      <c r="R63" s="116"/>
      <c r="S63" s="116"/>
      <c r="T63" s="116"/>
      <c r="U63" s="115"/>
      <c r="V63" s="115"/>
      <c r="W63" s="115"/>
      <c r="X63" s="115"/>
      <c r="Y63" s="115"/>
      <c r="Z63" s="115"/>
      <c r="AA63" s="114"/>
      <c r="AB63" s="114"/>
      <c r="AC63" s="114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9569-5F61-453A-9861-E7478B64BDA7}">
  <sheetPr>
    <pageSetUpPr fitToPage="1"/>
  </sheetPr>
  <dimension ref="A1:AN63"/>
  <sheetViews>
    <sheetView topLeftCell="A44" workbookViewId="0">
      <selection activeCell="V60" sqref="V60:Y61"/>
    </sheetView>
  </sheetViews>
  <sheetFormatPr baseColWidth="10" defaultColWidth="11.44140625" defaultRowHeight="13.2" x14ac:dyDescent="0.25"/>
  <cols>
    <col min="1" max="26" width="5.109375" style="113" customWidth="1"/>
    <col min="27" max="27" width="8.33203125" style="113" customWidth="1"/>
    <col min="28" max="28" width="11.44140625" style="113"/>
  </cols>
  <sheetData>
    <row r="1" spans="1:40" x14ac:dyDescent="0.25">
      <c r="A1" s="877"/>
      <c r="B1" s="878"/>
      <c r="C1" s="878"/>
      <c r="D1" s="878"/>
      <c r="E1" s="878"/>
      <c r="F1" s="879"/>
      <c r="G1" s="886" t="s">
        <v>0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8"/>
      <c r="U1" s="919" t="s">
        <v>93</v>
      </c>
      <c r="V1" s="920"/>
      <c r="W1" s="920"/>
      <c r="X1" s="920"/>
      <c r="Y1" s="920"/>
      <c r="Z1" s="921"/>
    </row>
    <row r="2" spans="1:40" x14ac:dyDescent="0.25">
      <c r="A2" s="880"/>
      <c r="B2" s="881"/>
      <c r="C2" s="881"/>
      <c r="D2" s="881"/>
      <c r="E2" s="881"/>
      <c r="F2" s="882"/>
      <c r="G2" s="894" t="s">
        <v>92</v>
      </c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6"/>
      <c r="U2" s="922"/>
      <c r="V2" s="923"/>
      <c r="W2" s="923"/>
      <c r="X2" s="923"/>
      <c r="Y2" s="923"/>
      <c r="Z2" s="924"/>
    </row>
    <row r="3" spans="1:40" x14ac:dyDescent="0.25">
      <c r="A3" s="880"/>
      <c r="B3" s="881"/>
      <c r="C3" s="881"/>
      <c r="D3" s="881"/>
      <c r="E3" s="881"/>
      <c r="F3" s="882"/>
      <c r="G3" s="894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6"/>
      <c r="U3" s="922"/>
      <c r="V3" s="923"/>
      <c r="W3" s="923"/>
      <c r="X3" s="923"/>
      <c r="Y3" s="923"/>
      <c r="Z3" s="924"/>
    </row>
    <row r="4" spans="1:40" x14ac:dyDescent="0.25">
      <c r="A4" s="880"/>
      <c r="B4" s="881"/>
      <c r="C4" s="881"/>
      <c r="D4" s="881"/>
      <c r="E4" s="881"/>
      <c r="F4" s="882"/>
      <c r="G4" s="894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6"/>
      <c r="U4" s="922"/>
      <c r="V4" s="923"/>
      <c r="W4" s="923"/>
      <c r="X4" s="923"/>
      <c r="Y4" s="923"/>
      <c r="Z4" s="924"/>
    </row>
    <row r="5" spans="1:40" ht="15" customHeight="1" x14ac:dyDescent="0.25">
      <c r="A5" s="880"/>
      <c r="B5" s="881"/>
      <c r="C5" s="881"/>
      <c r="D5" s="881"/>
      <c r="E5" s="881"/>
      <c r="F5" s="882"/>
      <c r="G5" s="870" t="s">
        <v>2</v>
      </c>
      <c r="H5" s="871"/>
      <c r="I5" s="865">
        <v>4</v>
      </c>
      <c r="J5" s="865"/>
      <c r="K5" s="866"/>
      <c r="L5" s="897" t="s">
        <v>3</v>
      </c>
      <c r="M5" s="898"/>
      <c r="N5" s="898"/>
      <c r="O5" s="899"/>
      <c r="P5" s="891" t="s">
        <v>91</v>
      </c>
      <c r="Q5" s="892"/>
      <c r="R5" s="892"/>
      <c r="S5" s="892"/>
      <c r="T5" s="893"/>
      <c r="U5" s="922"/>
      <c r="V5" s="923"/>
      <c r="W5" s="923"/>
      <c r="X5" s="923"/>
      <c r="Y5" s="923"/>
      <c r="Z5" s="924"/>
    </row>
    <row r="6" spans="1:40" x14ac:dyDescent="0.25">
      <c r="A6" s="883"/>
      <c r="B6" s="884"/>
      <c r="C6" s="884"/>
      <c r="D6" s="884"/>
      <c r="E6" s="884"/>
      <c r="F6" s="885"/>
      <c r="G6" s="138"/>
      <c r="H6" s="162"/>
      <c r="I6" s="863" t="s">
        <v>5</v>
      </c>
      <c r="J6" s="863"/>
      <c r="K6" s="863"/>
      <c r="L6" s="863" t="s">
        <v>6</v>
      </c>
      <c r="M6" s="863"/>
      <c r="N6" s="863"/>
      <c r="O6" s="863"/>
      <c r="P6" s="863" t="s">
        <v>7</v>
      </c>
      <c r="Q6" s="863"/>
      <c r="R6" s="863"/>
      <c r="S6" s="863"/>
      <c r="T6" s="864"/>
      <c r="U6" s="925"/>
      <c r="V6" s="926"/>
      <c r="W6" s="926"/>
      <c r="X6" s="926"/>
      <c r="Y6" s="926"/>
      <c r="Z6" s="927"/>
    </row>
    <row r="7" spans="1:40" ht="36.75" customHeight="1" x14ac:dyDescent="0.25">
      <c r="A7" s="889" t="s">
        <v>8</v>
      </c>
      <c r="B7" s="889"/>
      <c r="C7" s="889"/>
      <c r="D7" s="889"/>
      <c r="E7" s="889"/>
      <c r="F7" s="889"/>
      <c r="G7" s="890" t="s">
        <v>9</v>
      </c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</row>
    <row r="8" spans="1:40" ht="15.6" customHeight="1" x14ac:dyDescent="0.25">
      <c r="A8" s="147" t="s">
        <v>10</v>
      </c>
      <c r="B8" s="146" t="s">
        <v>11</v>
      </c>
      <c r="C8" s="143"/>
      <c r="D8" s="145"/>
      <c r="E8" s="145"/>
      <c r="F8" s="145"/>
      <c r="G8" s="145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2"/>
    </row>
    <row r="9" spans="1:40" ht="6" customHeight="1" x14ac:dyDescent="0.25">
      <c r="A9" s="140"/>
      <c r="D9" s="161"/>
      <c r="E9" s="161"/>
      <c r="F9" s="161"/>
      <c r="G9" s="161"/>
      <c r="Z9" s="139"/>
    </row>
    <row r="10" spans="1:40" ht="15" customHeight="1" x14ac:dyDescent="0.25">
      <c r="A10" s="140"/>
      <c r="B10" s="827" t="s">
        <v>12</v>
      </c>
      <c r="C10" s="827"/>
      <c r="D10" s="827"/>
      <c r="E10" s="827"/>
      <c r="F10" s="827"/>
      <c r="G10" s="900" t="s">
        <v>90</v>
      </c>
      <c r="H10" s="900"/>
      <c r="I10" s="900"/>
      <c r="J10" s="900"/>
      <c r="K10" s="900"/>
      <c r="L10" s="900"/>
      <c r="M10" s="827" t="s">
        <v>14</v>
      </c>
      <c r="N10" s="827"/>
      <c r="O10" s="827"/>
      <c r="P10" s="827"/>
      <c r="Q10" s="827"/>
      <c r="R10" s="827"/>
      <c r="S10" s="902" t="s">
        <v>78</v>
      </c>
      <c r="T10" s="902"/>
      <c r="U10" s="902"/>
      <c r="V10" s="902"/>
      <c r="W10" s="902"/>
      <c r="X10" s="902"/>
      <c r="Y10" s="902"/>
      <c r="Z10" s="150"/>
    </row>
    <row r="11" spans="1:40" ht="15" customHeight="1" x14ac:dyDescent="0.25">
      <c r="A11" s="140"/>
      <c r="B11" s="827" t="s">
        <v>15</v>
      </c>
      <c r="C11" s="827"/>
      <c r="D11" s="827"/>
      <c r="E11" s="827"/>
      <c r="F11" s="827"/>
      <c r="G11" s="900" t="s">
        <v>88</v>
      </c>
      <c r="H11" s="900"/>
      <c r="I11" s="900"/>
      <c r="J11" s="900"/>
      <c r="K11" s="900"/>
      <c r="L11" s="900"/>
      <c r="M11" s="827" t="s">
        <v>16</v>
      </c>
      <c r="N11" s="827"/>
      <c r="O11" s="827"/>
      <c r="P11" s="828">
        <v>157</v>
      </c>
      <c r="Q11" s="828"/>
      <c r="R11" s="828"/>
      <c r="S11" s="827" t="s">
        <v>17</v>
      </c>
      <c r="T11" s="827"/>
      <c r="U11" s="827"/>
      <c r="V11" s="827"/>
      <c r="W11" s="827"/>
      <c r="X11" s="828" t="s">
        <v>89</v>
      </c>
      <c r="Y11" s="828"/>
      <c r="Z11" s="150"/>
    </row>
    <row r="12" spans="1:40" ht="15" customHeight="1" x14ac:dyDescent="0.25">
      <c r="A12" s="140"/>
      <c r="B12" s="827" t="s">
        <v>19</v>
      </c>
      <c r="C12" s="827"/>
      <c r="D12" s="827"/>
      <c r="E12" s="827"/>
      <c r="F12" s="827"/>
      <c r="G12" s="900" t="s">
        <v>20</v>
      </c>
      <c r="H12" s="900"/>
      <c r="I12" s="900"/>
      <c r="J12" s="900"/>
      <c r="K12" s="900"/>
      <c r="L12" s="900"/>
      <c r="M12" s="827" t="s">
        <v>21</v>
      </c>
      <c r="N12" s="827"/>
      <c r="O12" s="827"/>
      <c r="P12" s="827"/>
      <c r="Q12" s="827"/>
      <c r="R12" s="827"/>
      <c r="S12" s="902" t="s">
        <v>22</v>
      </c>
      <c r="T12" s="902"/>
      <c r="U12" s="902"/>
      <c r="V12" s="902"/>
      <c r="W12" s="902"/>
      <c r="X12" s="902"/>
      <c r="Y12" s="902"/>
      <c r="Z12" s="150"/>
    </row>
    <row r="13" spans="1:40" ht="15" customHeight="1" x14ac:dyDescent="0.25">
      <c r="A13" s="140"/>
      <c r="B13" s="827" t="s">
        <v>23</v>
      </c>
      <c r="C13" s="827"/>
      <c r="D13" s="827"/>
      <c r="E13" s="827"/>
      <c r="F13" s="827"/>
      <c r="G13" s="901" t="s">
        <v>88</v>
      </c>
      <c r="H13" s="900"/>
      <c r="I13" s="900"/>
      <c r="J13" s="900"/>
      <c r="K13" s="900"/>
      <c r="L13" s="900"/>
      <c r="M13" s="827" t="s">
        <v>24</v>
      </c>
      <c r="N13" s="827"/>
      <c r="O13" s="827"/>
      <c r="P13" s="827"/>
      <c r="Q13" s="827"/>
      <c r="R13" s="827"/>
      <c r="S13" s="827" t="s">
        <v>87</v>
      </c>
      <c r="T13" s="827"/>
      <c r="U13" s="827"/>
      <c r="V13" s="827"/>
      <c r="W13" s="827"/>
      <c r="X13" s="827"/>
      <c r="Y13" s="827"/>
      <c r="Z13" s="150"/>
    </row>
    <row r="14" spans="1:40" ht="15" customHeight="1" x14ac:dyDescent="0.25">
      <c r="A14" s="140"/>
      <c r="B14" s="827" t="s">
        <v>26</v>
      </c>
      <c r="C14" s="827"/>
      <c r="D14" s="827"/>
      <c r="E14" s="827"/>
      <c r="F14" s="827"/>
      <c r="G14" s="900" t="s">
        <v>27</v>
      </c>
      <c r="H14" s="900"/>
      <c r="I14" s="900"/>
      <c r="J14" s="900"/>
      <c r="K14" s="900"/>
      <c r="L14" s="900"/>
      <c r="M14" s="827" t="s">
        <v>28</v>
      </c>
      <c r="N14" s="827"/>
      <c r="O14" s="827"/>
      <c r="P14" s="827"/>
      <c r="Q14" s="827"/>
      <c r="R14" s="827"/>
      <c r="S14" s="827" t="s">
        <v>29</v>
      </c>
      <c r="T14" s="827"/>
      <c r="U14" s="827"/>
      <c r="V14" s="827"/>
      <c r="W14" s="827"/>
      <c r="X14" s="827"/>
      <c r="Y14" s="827"/>
      <c r="Z14" s="150"/>
    </row>
    <row r="15" spans="1:40" ht="15" customHeight="1" x14ac:dyDescent="0.25">
      <c r="A15" s="140"/>
      <c r="B15" s="876" t="s">
        <v>30</v>
      </c>
      <c r="C15" s="876"/>
      <c r="D15" s="876"/>
      <c r="E15" s="876"/>
      <c r="F15" s="876"/>
      <c r="G15" s="902" t="s">
        <v>86</v>
      </c>
      <c r="H15" s="902"/>
      <c r="I15" s="902"/>
      <c r="J15" s="902"/>
      <c r="K15" s="902"/>
      <c r="L15" s="902"/>
      <c r="M15" s="827" t="s">
        <v>32</v>
      </c>
      <c r="N15" s="827"/>
      <c r="O15" s="827"/>
      <c r="P15" s="827"/>
      <c r="Q15" s="827"/>
      <c r="R15" s="827"/>
      <c r="S15" s="827" t="s">
        <v>33</v>
      </c>
      <c r="T15" s="827"/>
      <c r="U15" s="827"/>
      <c r="V15" s="827"/>
      <c r="W15" s="827"/>
      <c r="X15" s="827"/>
      <c r="Y15" s="827"/>
      <c r="Z15" s="150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</row>
    <row r="16" spans="1:40" ht="15" customHeight="1" x14ac:dyDescent="0.25">
      <c r="A16" s="140"/>
      <c r="B16" s="876" t="s">
        <v>34</v>
      </c>
      <c r="C16" s="876"/>
      <c r="D16" s="876"/>
      <c r="E16" s="876"/>
      <c r="F16" s="876"/>
      <c r="G16" s="151" t="s">
        <v>85</v>
      </c>
      <c r="H16" s="151"/>
      <c r="I16" s="151"/>
      <c r="J16" s="151"/>
      <c r="K16" s="151"/>
      <c r="L16" s="151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6"/>
    </row>
    <row r="17" spans="1:28" ht="6" customHeight="1" x14ac:dyDescent="0.25">
      <c r="A17" s="138"/>
      <c r="B17" s="149"/>
      <c r="C17" s="149"/>
      <c r="D17" s="137"/>
      <c r="E17" s="137"/>
      <c r="F17" s="137"/>
      <c r="G17" s="137"/>
      <c r="H17" s="149"/>
      <c r="I17" s="149"/>
      <c r="J17" s="149"/>
      <c r="K17" s="149"/>
      <c r="L17" s="149"/>
      <c r="M17" s="149"/>
      <c r="N17" s="160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36"/>
    </row>
    <row r="18" spans="1:28" ht="15" customHeight="1" x14ac:dyDescent="0.25">
      <c r="B18" s="158"/>
      <c r="C18" s="158"/>
      <c r="K18" s="159"/>
      <c r="L18" s="158"/>
      <c r="M18" s="157"/>
      <c r="V18" s="152"/>
      <c r="W18" s="152"/>
      <c r="X18" s="152"/>
      <c r="Y18" s="152"/>
      <c r="Z18" s="152"/>
      <c r="AA18" s="152"/>
      <c r="AB18" s="156"/>
    </row>
    <row r="19" spans="1:28" ht="15.6" customHeight="1" x14ac:dyDescent="0.25">
      <c r="A19" s="147" t="s">
        <v>35</v>
      </c>
      <c r="B19" s="146" t="s">
        <v>36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</row>
    <row r="20" spans="1:28" ht="6" customHeight="1" x14ac:dyDescent="0.25">
      <c r="A20" s="140"/>
      <c r="B20" s="155"/>
      <c r="Z20" s="139"/>
    </row>
    <row r="21" spans="1:28" ht="13.95" customHeight="1" x14ac:dyDescent="0.25">
      <c r="A21" s="140"/>
      <c r="B21" s="827" t="s">
        <v>37</v>
      </c>
      <c r="C21" s="827"/>
      <c r="D21" s="827"/>
      <c r="E21" s="827"/>
      <c r="F21" s="827"/>
      <c r="G21" s="827"/>
      <c r="H21" s="827"/>
      <c r="I21" s="814"/>
      <c r="J21" s="814"/>
      <c r="K21" s="814"/>
      <c r="L21" s="814"/>
      <c r="M21" s="814"/>
      <c r="N21" s="814"/>
      <c r="O21" s="814"/>
      <c r="P21" s="814"/>
      <c r="Q21" s="814"/>
      <c r="R21" s="814"/>
      <c r="S21" s="814"/>
      <c r="T21" s="814"/>
      <c r="U21" s="814"/>
      <c r="V21" s="814"/>
      <c r="W21" s="814"/>
      <c r="X21" s="814"/>
      <c r="Y21" s="814"/>
      <c r="Z21" s="150"/>
    </row>
    <row r="22" spans="1:28" ht="15" customHeight="1" x14ac:dyDescent="0.25">
      <c r="A22" s="140"/>
      <c r="B22" s="827" t="s">
        <v>38</v>
      </c>
      <c r="C22" s="827"/>
      <c r="D22" s="827"/>
      <c r="E22" s="827"/>
      <c r="F22" s="827"/>
      <c r="G22" s="827"/>
      <c r="H22" s="827"/>
      <c r="I22" s="828"/>
      <c r="J22" s="828"/>
      <c r="K22" s="828"/>
      <c r="L22" s="828"/>
      <c r="M22" s="828"/>
      <c r="N22" s="154">
        <v>0</v>
      </c>
      <c r="O22" s="814" t="s">
        <v>39</v>
      </c>
      <c r="P22" s="814"/>
      <c r="Q22" s="814"/>
      <c r="R22" s="153" t="s">
        <v>40</v>
      </c>
      <c r="S22" s="152"/>
      <c r="T22" s="152"/>
      <c r="U22" s="152"/>
      <c r="V22" s="814"/>
      <c r="W22" s="814"/>
      <c r="X22" s="814"/>
      <c r="Y22" s="151"/>
      <c r="Z22" s="150"/>
    </row>
    <row r="23" spans="1:28" ht="5.25" customHeight="1" x14ac:dyDescent="0.25">
      <c r="A23" s="13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36"/>
    </row>
    <row r="24" spans="1:28" x14ac:dyDescent="0.25">
      <c r="C24" s="148"/>
    </row>
    <row r="25" spans="1:28" ht="15.6" customHeight="1" x14ac:dyDescent="0.25">
      <c r="A25" s="147" t="s">
        <v>41</v>
      </c>
      <c r="B25" s="146" t="s">
        <v>42</v>
      </c>
      <c r="C25" s="143"/>
      <c r="D25" s="145"/>
      <c r="E25" s="145"/>
      <c r="F25" s="145"/>
      <c r="G25" s="145"/>
      <c r="H25" s="829" t="s">
        <v>43</v>
      </c>
      <c r="I25" s="829"/>
      <c r="J25" s="829"/>
      <c r="K25" s="829"/>
      <c r="L25" s="829"/>
      <c r="M25" s="829"/>
      <c r="N25" s="829"/>
      <c r="O25" s="829"/>
      <c r="P25" s="829"/>
      <c r="Q25" s="818">
        <v>2.48</v>
      </c>
      <c r="R25" s="818"/>
      <c r="S25" s="818"/>
      <c r="T25" s="818"/>
      <c r="U25" s="144" t="s">
        <v>84</v>
      </c>
      <c r="V25" s="143"/>
      <c r="W25" s="143"/>
      <c r="X25" s="143"/>
      <c r="Y25" s="143"/>
      <c r="Z25" s="142"/>
    </row>
    <row r="26" spans="1:28" ht="13.95" customHeight="1" thickBot="1" x14ac:dyDescent="0.3">
      <c r="A26" s="140"/>
      <c r="Z26" s="139"/>
    </row>
    <row r="27" spans="1:28" ht="15.75" customHeight="1" x14ac:dyDescent="0.25">
      <c r="A27" s="140"/>
      <c r="B27" s="839" t="s">
        <v>45</v>
      </c>
      <c r="C27" s="816"/>
      <c r="D27" s="842" t="s">
        <v>46</v>
      </c>
      <c r="E27" s="843"/>
      <c r="F27" s="856" t="s">
        <v>47</v>
      </c>
      <c r="G27" s="856"/>
      <c r="H27" s="856"/>
      <c r="I27" s="815" t="s">
        <v>83</v>
      </c>
      <c r="J27" s="816"/>
      <c r="K27" s="816"/>
      <c r="L27" s="815" t="s">
        <v>49</v>
      </c>
      <c r="M27" s="816"/>
      <c r="N27" s="817"/>
      <c r="O27" s="815" t="s">
        <v>50</v>
      </c>
      <c r="P27" s="816"/>
      <c r="Q27" s="817"/>
      <c r="R27" s="815" t="s">
        <v>51</v>
      </c>
      <c r="S27" s="816"/>
      <c r="T27" s="816"/>
      <c r="U27" s="816"/>
      <c r="V27" s="816"/>
      <c r="W27" s="816"/>
      <c r="X27" s="816"/>
      <c r="Y27" s="822"/>
      <c r="Z27" s="139"/>
    </row>
    <row r="28" spans="1:28" ht="36" customHeight="1" x14ac:dyDescent="0.25">
      <c r="A28" s="140"/>
      <c r="B28" s="840" t="s">
        <v>52</v>
      </c>
      <c r="C28" s="841"/>
      <c r="D28" s="844" t="s">
        <v>53</v>
      </c>
      <c r="E28" s="845"/>
      <c r="F28" s="141" t="s">
        <v>54</v>
      </c>
      <c r="G28" s="141" t="s">
        <v>55</v>
      </c>
      <c r="H28" s="141" t="s">
        <v>56</v>
      </c>
      <c r="I28" s="819"/>
      <c r="J28" s="820"/>
      <c r="K28" s="820"/>
      <c r="L28" s="819" t="s">
        <v>57</v>
      </c>
      <c r="M28" s="820"/>
      <c r="N28" s="821"/>
      <c r="O28" s="819" t="s">
        <v>57</v>
      </c>
      <c r="P28" s="820"/>
      <c r="Q28" s="821"/>
      <c r="R28" s="819"/>
      <c r="S28" s="820"/>
      <c r="T28" s="820"/>
      <c r="U28" s="820"/>
      <c r="V28" s="820"/>
      <c r="W28" s="820"/>
      <c r="X28" s="820"/>
      <c r="Y28" s="823"/>
      <c r="Z28" s="139"/>
    </row>
    <row r="29" spans="1:28" ht="16.95" customHeight="1" x14ac:dyDescent="0.25">
      <c r="A29" s="140"/>
      <c r="B29" s="832">
        <v>1</v>
      </c>
      <c r="C29" s="833"/>
      <c r="D29" s="834"/>
      <c r="E29" s="835"/>
      <c r="F29" s="834"/>
      <c r="G29" s="835"/>
      <c r="H29" s="857"/>
      <c r="I29" s="858">
        <v>2.3260000000000001</v>
      </c>
      <c r="J29" s="858"/>
      <c r="K29" s="858"/>
      <c r="L29" s="859">
        <v>93.8</v>
      </c>
      <c r="M29" s="825"/>
      <c r="N29" s="826"/>
      <c r="O29" s="825">
        <v>6.2</v>
      </c>
      <c r="P29" s="825"/>
      <c r="Q29" s="826"/>
      <c r="R29" s="830"/>
      <c r="S29" s="830"/>
      <c r="T29" s="830"/>
      <c r="U29" s="830"/>
      <c r="V29" s="830"/>
      <c r="W29" s="830"/>
      <c r="X29" s="830"/>
      <c r="Y29" s="831"/>
      <c r="Z29" s="139"/>
    </row>
    <row r="30" spans="1:28" ht="16.95" customHeight="1" x14ac:dyDescent="0.25">
      <c r="A30" s="140"/>
      <c r="B30" s="832">
        <v>2</v>
      </c>
      <c r="C30" s="833"/>
      <c r="D30" s="834"/>
      <c r="E30" s="835"/>
      <c r="F30" s="834"/>
      <c r="G30" s="835"/>
      <c r="H30" s="857"/>
      <c r="I30" s="858">
        <v>2.3330000000000002</v>
      </c>
      <c r="J30" s="858"/>
      <c r="K30" s="858"/>
      <c r="L30" s="859">
        <v>94.1</v>
      </c>
      <c r="M30" s="825"/>
      <c r="N30" s="826"/>
      <c r="O30" s="825">
        <v>5.9</v>
      </c>
      <c r="P30" s="825"/>
      <c r="Q30" s="826"/>
      <c r="R30" s="830"/>
      <c r="S30" s="830"/>
      <c r="T30" s="830"/>
      <c r="U30" s="830"/>
      <c r="V30" s="830"/>
      <c r="W30" s="830"/>
      <c r="X30" s="830"/>
      <c r="Y30" s="831"/>
      <c r="Z30" s="139"/>
    </row>
    <row r="31" spans="1:28" ht="16.95" customHeight="1" x14ac:dyDescent="0.25">
      <c r="A31" s="140"/>
      <c r="B31" s="832">
        <v>3</v>
      </c>
      <c r="C31" s="833"/>
      <c r="D31" s="834"/>
      <c r="E31" s="835"/>
      <c r="F31" s="834"/>
      <c r="G31" s="835"/>
      <c r="H31" s="857"/>
      <c r="I31" s="858">
        <v>2.34</v>
      </c>
      <c r="J31" s="858"/>
      <c r="K31" s="858"/>
      <c r="L31" s="859">
        <v>94.4</v>
      </c>
      <c r="M31" s="825"/>
      <c r="N31" s="826"/>
      <c r="O31" s="825">
        <v>5.6</v>
      </c>
      <c r="P31" s="825"/>
      <c r="Q31" s="826"/>
      <c r="R31" s="830"/>
      <c r="S31" s="830"/>
      <c r="T31" s="830"/>
      <c r="U31" s="830"/>
      <c r="V31" s="830"/>
      <c r="W31" s="830"/>
      <c r="X31" s="830"/>
      <c r="Y31" s="831"/>
      <c r="Z31" s="139"/>
    </row>
    <row r="32" spans="1:28" ht="16.95" customHeight="1" x14ac:dyDescent="0.25">
      <c r="A32" s="140"/>
      <c r="B32" s="832">
        <v>4</v>
      </c>
      <c r="C32" s="833"/>
      <c r="D32" s="834"/>
      <c r="E32" s="835"/>
      <c r="F32" s="834"/>
      <c r="G32" s="835"/>
      <c r="H32" s="857"/>
      <c r="I32" s="858">
        <v>2.3540000000000001</v>
      </c>
      <c r="J32" s="858"/>
      <c r="K32" s="858"/>
      <c r="L32" s="859">
        <v>94.9</v>
      </c>
      <c r="M32" s="825"/>
      <c r="N32" s="826"/>
      <c r="O32" s="825">
        <v>5.0999999999999996</v>
      </c>
      <c r="P32" s="825"/>
      <c r="Q32" s="826"/>
      <c r="R32" s="830"/>
      <c r="S32" s="830"/>
      <c r="T32" s="830"/>
      <c r="U32" s="830"/>
      <c r="V32" s="830"/>
      <c r="W32" s="830"/>
      <c r="X32" s="830"/>
      <c r="Y32" s="831"/>
      <c r="Z32" s="139"/>
    </row>
    <row r="33" spans="1:26" ht="16.95" customHeight="1" x14ac:dyDescent="0.25">
      <c r="A33" s="140"/>
      <c r="B33" s="832">
        <v>5</v>
      </c>
      <c r="C33" s="833"/>
      <c r="D33" s="834"/>
      <c r="E33" s="835"/>
      <c r="F33" s="834"/>
      <c r="G33" s="835"/>
      <c r="H33" s="857"/>
      <c r="I33" s="858">
        <v>2.3559999999999999</v>
      </c>
      <c r="J33" s="858"/>
      <c r="K33" s="858"/>
      <c r="L33" s="859">
        <v>95</v>
      </c>
      <c r="M33" s="825"/>
      <c r="N33" s="826"/>
      <c r="O33" s="825">
        <v>5</v>
      </c>
      <c r="P33" s="825"/>
      <c r="Q33" s="826"/>
      <c r="R33" s="830"/>
      <c r="S33" s="830"/>
      <c r="T33" s="830"/>
      <c r="U33" s="830"/>
      <c r="V33" s="830"/>
      <c r="W33" s="830"/>
      <c r="X33" s="830"/>
      <c r="Y33" s="831"/>
      <c r="Z33" s="139"/>
    </row>
    <row r="34" spans="1:26" ht="16.95" customHeight="1" x14ac:dyDescent="0.25">
      <c r="A34" s="140"/>
      <c r="B34" s="832">
        <v>6</v>
      </c>
      <c r="C34" s="833"/>
      <c r="D34" s="834"/>
      <c r="E34" s="835"/>
      <c r="F34" s="834"/>
      <c r="G34" s="835"/>
      <c r="H34" s="857"/>
      <c r="I34" s="858">
        <v>2.2869999999999999</v>
      </c>
      <c r="J34" s="858"/>
      <c r="K34" s="858"/>
      <c r="L34" s="859">
        <v>92.2</v>
      </c>
      <c r="M34" s="825"/>
      <c r="N34" s="826"/>
      <c r="O34" s="825">
        <v>7.8</v>
      </c>
      <c r="P34" s="825"/>
      <c r="Q34" s="826"/>
      <c r="R34" s="830"/>
      <c r="S34" s="830"/>
      <c r="T34" s="830"/>
      <c r="U34" s="830"/>
      <c r="V34" s="830"/>
      <c r="W34" s="830"/>
      <c r="X34" s="830"/>
      <c r="Y34" s="831"/>
      <c r="Z34" s="139"/>
    </row>
    <row r="35" spans="1:26" ht="16.95" customHeight="1" x14ac:dyDescent="0.25">
      <c r="A35" s="140"/>
      <c r="B35" s="832">
        <v>7</v>
      </c>
      <c r="C35" s="833"/>
      <c r="D35" s="834"/>
      <c r="E35" s="835"/>
      <c r="F35" s="834"/>
      <c r="G35" s="835"/>
      <c r="H35" s="857"/>
      <c r="I35" s="858">
        <v>2.2999999999999998</v>
      </c>
      <c r="J35" s="858"/>
      <c r="K35" s="858"/>
      <c r="L35" s="859">
        <v>92.7</v>
      </c>
      <c r="M35" s="825"/>
      <c r="N35" s="826"/>
      <c r="O35" s="825">
        <v>7.3</v>
      </c>
      <c r="P35" s="825"/>
      <c r="Q35" s="826"/>
      <c r="R35" s="830"/>
      <c r="S35" s="830"/>
      <c r="T35" s="830"/>
      <c r="U35" s="830"/>
      <c r="V35" s="830"/>
      <c r="W35" s="830"/>
      <c r="X35" s="830"/>
      <c r="Y35" s="831"/>
      <c r="Z35" s="139"/>
    </row>
    <row r="36" spans="1:26" ht="16.95" customHeight="1" x14ac:dyDescent="0.25">
      <c r="A36" s="140"/>
      <c r="B36" s="832">
        <v>8</v>
      </c>
      <c r="C36" s="833"/>
      <c r="D36" s="834"/>
      <c r="E36" s="835"/>
      <c r="F36" s="834"/>
      <c r="G36" s="835"/>
      <c r="H36" s="857"/>
      <c r="I36" s="858">
        <v>2.3130000000000002</v>
      </c>
      <c r="J36" s="858"/>
      <c r="K36" s="858"/>
      <c r="L36" s="859">
        <v>93.3</v>
      </c>
      <c r="M36" s="825"/>
      <c r="N36" s="826"/>
      <c r="O36" s="825">
        <v>6.7</v>
      </c>
      <c r="P36" s="825"/>
      <c r="Q36" s="826"/>
      <c r="R36" s="830"/>
      <c r="S36" s="830"/>
      <c r="T36" s="830"/>
      <c r="U36" s="830"/>
      <c r="V36" s="830"/>
      <c r="W36" s="830"/>
      <c r="X36" s="830"/>
      <c r="Y36" s="831"/>
      <c r="Z36" s="139"/>
    </row>
    <row r="37" spans="1:26" ht="16.95" customHeight="1" x14ac:dyDescent="0.25">
      <c r="A37" s="140"/>
      <c r="B37" s="832">
        <v>9</v>
      </c>
      <c r="C37" s="833"/>
      <c r="D37" s="834"/>
      <c r="E37" s="835"/>
      <c r="F37" s="834"/>
      <c r="G37" s="835"/>
      <c r="H37" s="857"/>
      <c r="I37" s="858">
        <v>2.371</v>
      </c>
      <c r="J37" s="858"/>
      <c r="K37" s="858"/>
      <c r="L37" s="859">
        <v>95.6</v>
      </c>
      <c r="M37" s="825"/>
      <c r="N37" s="826"/>
      <c r="O37" s="825">
        <v>4.4000000000000004</v>
      </c>
      <c r="P37" s="825"/>
      <c r="Q37" s="826"/>
      <c r="R37" s="830"/>
      <c r="S37" s="830"/>
      <c r="T37" s="830"/>
      <c r="U37" s="830"/>
      <c r="V37" s="830"/>
      <c r="W37" s="830"/>
      <c r="X37" s="830"/>
      <c r="Y37" s="831"/>
      <c r="Z37" s="139"/>
    </row>
    <row r="38" spans="1:26" ht="16.95" customHeight="1" x14ac:dyDescent="0.25">
      <c r="A38" s="140"/>
      <c r="B38" s="832">
        <v>10</v>
      </c>
      <c r="C38" s="833"/>
      <c r="D38" s="834"/>
      <c r="E38" s="835"/>
      <c r="F38" s="834"/>
      <c r="G38" s="835"/>
      <c r="H38" s="857"/>
      <c r="I38" s="858">
        <v>2.3359999999999999</v>
      </c>
      <c r="J38" s="858"/>
      <c r="K38" s="858"/>
      <c r="L38" s="859">
        <v>94.2</v>
      </c>
      <c r="M38" s="825"/>
      <c r="N38" s="826"/>
      <c r="O38" s="825">
        <v>5.8</v>
      </c>
      <c r="P38" s="825"/>
      <c r="Q38" s="826"/>
      <c r="R38" s="830"/>
      <c r="S38" s="830"/>
      <c r="T38" s="830"/>
      <c r="U38" s="830"/>
      <c r="V38" s="830"/>
      <c r="W38" s="830"/>
      <c r="X38" s="830"/>
      <c r="Y38" s="831"/>
      <c r="Z38" s="139"/>
    </row>
    <row r="39" spans="1:26" ht="16.95" customHeight="1" x14ac:dyDescent="0.25">
      <c r="A39" s="140"/>
      <c r="B39" s="832">
        <v>11</v>
      </c>
      <c r="C39" s="833"/>
      <c r="D39" s="834"/>
      <c r="E39" s="835"/>
      <c r="F39" s="834"/>
      <c r="G39" s="835"/>
      <c r="H39" s="857"/>
      <c r="I39" s="858">
        <v>2.3580000000000001</v>
      </c>
      <c r="J39" s="858"/>
      <c r="K39" s="858"/>
      <c r="L39" s="859">
        <v>95.1</v>
      </c>
      <c r="M39" s="825"/>
      <c r="N39" s="826"/>
      <c r="O39" s="825">
        <v>4.9000000000000004</v>
      </c>
      <c r="P39" s="825"/>
      <c r="Q39" s="826"/>
      <c r="R39" s="830"/>
      <c r="S39" s="830"/>
      <c r="T39" s="830"/>
      <c r="U39" s="830"/>
      <c r="V39" s="830"/>
      <c r="W39" s="830"/>
      <c r="X39" s="830"/>
      <c r="Y39" s="831"/>
      <c r="Z39" s="139"/>
    </row>
    <row r="40" spans="1:26" ht="16.95" customHeight="1" x14ac:dyDescent="0.25">
      <c r="A40" s="140"/>
      <c r="B40" s="832">
        <v>12</v>
      </c>
      <c r="C40" s="833"/>
      <c r="D40" s="834"/>
      <c r="E40" s="835"/>
      <c r="F40" s="834"/>
      <c r="G40" s="835"/>
      <c r="H40" s="857"/>
      <c r="I40" s="858">
        <v>2.3260000000000001</v>
      </c>
      <c r="J40" s="858"/>
      <c r="K40" s="858"/>
      <c r="L40" s="859">
        <v>93.8</v>
      </c>
      <c r="M40" s="825"/>
      <c r="N40" s="826"/>
      <c r="O40" s="825">
        <v>6.2</v>
      </c>
      <c r="P40" s="825"/>
      <c r="Q40" s="826"/>
      <c r="R40" s="830"/>
      <c r="S40" s="830"/>
      <c r="T40" s="830"/>
      <c r="U40" s="830"/>
      <c r="V40" s="830"/>
      <c r="W40" s="830"/>
      <c r="X40" s="830"/>
      <c r="Y40" s="831"/>
      <c r="Z40" s="139"/>
    </row>
    <row r="41" spans="1:26" ht="16.95" customHeight="1" x14ac:dyDescent="0.25">
      <c r="A41" s="140"/>
      <c r="B41" s="832">
        <v>13</v>
      </c>
      <c r="C41" s="833"/>
      <c r="D41" s="834"/>
      <c r="E41" s="835"/>
      <c r="F41" s="834"/>
      <c r="G41" s="835"/>
      <c r="H41" s="857"/>
      <c r="I41" s="858">
        <v>2.3519999999999999</v>
      </c>
      <c r="J41" s="858"/>
      <c r="K41" s="858"/>
      <c r="L41" s="859">
        <v>94.8</v>
      </c>
      <c r="M41" s="825"/>
      <c r="N41" s="826"/>
      <c r="O41" s="825">
        <v>5.2</v>
      </c>
      <c r="P41" s="825"/>
      <c r="Q41" s="826"/>
      <c r="R41" s="830"/>
      <c r="S41" s="830"/>
      <c r="T41" s="830"/>
      <c r="U41" s="830"/>
      <c r="V41" s="830"/>
      <c r="W41" s="830"/>
      <c r="X41" s="830"/>
      <c r="Y41" s="831"/>
      <c r="Z41" s="139"/>
    </row>
    <row r="42" spans="1:26" ht="16.95" customHeight="1" x14ac:dyDescent="0.25">
      <c r="A42" s="140"/>
      <c r="B42" s="832">
        <v>14</v>
      </c>
      <c r="C42" s="833"/>
      <c r="D42" s="834"/>
      <c r="E42" s="835"/>
      <c r="F42" s="834"/>
      <c r="G42" s="835"/>
      <c r="H42" s="857"/>
      <c r="I42" s="858">
        <v>2.3439999999999999</v>
      </c>
      <c r="J42" s="858"/>
      <c r="K42" s="858"/>
      <c r="L42" s="859">
        <v>94.5</v>
      </c>
      <c r="M42" s="825"/>
      <c r="N42" s="826"/>
      <c r="O42" s="825">
        <v>5.5</v>
      </c>
      <c r="P42" s="825"/>
      <c r="Q42" s="826"/>
      <c r="R42" s="830"/>
      <c r="S42" s="830"/>
      <c r="T42" s="830"/>
      <c r="U42" s="830"/>
      <c r="V42" s="830"/>
      <c r="W42" s="830"/>
      <c r="X42" s="830"/>
      <c r="Y42" s="831"/>
      <c r="Z42" s="139"/>
    </row>
    <row r="43" spans="1:26" ht="16.95" customHeight="1" x14ac:dyDescent="0.25">
      <c r="A43" s="140"/>
      <c r="B43" s="832">
        <v>15</v>
      </c>
      <c r="C43" s="833"/>
      <c r="D43" s="834"/>
      <c r="E43" s="835"/>
      <c r="F43" s="834"/>
      <c r="G43" s="835"/>
      <c r="H43" s="857"/>
      <c r="I43" s="858">
        <v>2.306</v>
      </c>
      <c r="J43" s="858"/>
      <c r="K43" s="858"/>
      <c r="L43" s="859">
        <v>93</v>
      </c>
      <c r="M43" s="825"/>
      <c r="N43" s="826"/>
      <c r="O43" s="825">
        <v>7</v>
      </c>
      <c r="P43" s="825"/>
      <c r="Q43" s="826"/>
      <c r="R43" s="830"/>
      <c r="S43" s="830"/>
      <c r="T43" s="830"/>
      <c r="U43" s="830"/>
      <c r="V43" s="830"/>
      <c r="W43" s="830"/>
      <c r="X43" s="830"/>
      <c r="Y43" s="831"/>
      <c r="Z43" s="139"/>
    </row>
    <row r="44" spans="1:26" ht="16.95" customHeight="1" x14ac:dyDescent="0.25">
      <c r="A44" s="140"/>
      <c r="B44" s="832">
        <v>16</v>
      </c>
      <c r="C44" s="833"/>
      <c r="D44" s="834"/>
      <c r="E44" s="835"/>
      <c r="F44" s="834"/>
      <c r="G44" s="835"/>
      <c r="H44" s="857"/>
      <c r="I44" s="858">
        <v>2.3730000000000002</v>
      </c>
      <c r="J44" s="858"/>
      <c r="K44" s="858"/>
      <c r="L44" s="859">
        <v>95.7</v>
      </c>
      <c r="M44" s="825"/>
      <c r="N44" s="826"/>
      <c r="O44" s="825">
        <v>4.3</v>
      </c>
      <c r="P44" s="825"/>
      <c r="Q44" s="826"/>
      <c r="R44" s="830"/>
      <c r="S44" s="830"/>
      <c r="T44" s="830"/>
      <c r="U44" s="830"/>
      <c r="V44" s="830"/>
      <c r="W44" s="830"/>
      <c r="X44" s="830"/>
      <c r="Y44" s="831"/>
      <c r="Z44" s="139"/>
    </row>
    <row r="45" spans="1:26" ht="16.95" customHeight="1" x14ac:dyDescent="0.25">
      <c r="A45" s="140"/>
      <c r="B45" s="832">
        <v>17</v>
      </c>
      <c r="C45" s="833"/>
      <c r="D45" s="834"/>
      <c r="E45" s="835"/>
      <c r="F45" s="834"/>
      <c r="G45" s="835"/>
      <c r="H45" s="857"/>
      <c r="I45" s="858">
        <v>2.3330000000000002</v>
      </c>
      <c r="J45" s="858"/>
      <c r="K45" s="858"/>
      <c r="L45" s="859">
        <v>94.1</v>
      </c>
      <c r="M45" s="825"/>
      <c r="N45" s="826"/>
      <c r="O45" s="825">
        <v>5.9</v>
      </c>
      <c r="P45" s="825"/>
      <c r="Q45" s="826"/>
      <c r="R45" s="830"/>
      <c r="S45" s="830"/>
      <c r="T45" s="830"/>
      <c r="U45" s="830"/>
      <c r="V45" s="830"/>
      <c r="W45" s="830"/>
      <c r="X45" s="830"/>
      <c r="Y45" s="831"/>
      <c r="Z45" s="139"/>
    </row>
    <row r="46" spans="1:26" ht="16.95" customHeight="1" x14ac:dyDescent="0.25">
      <c r="A46" s="140"/>
      <c r="B46" s="832">
        <v>18</v>
      </c>
      <c r="C46" s="833"/>
      <c r="D46" s="834"/>
      <c r="E46" s="835"/>
      <c r="F46" s="834"/>
      <c r="G46" s="835"/>
      <c r="H46" s="857"/>
      <c r="I46" s="858">
        <v>2.3479999999999999</v>
      </c>
      <c r="J46" s="858"/>
      <c r="K46" s="858"/>
      <c r="L46" s="859">
        <v>94.7</v>
      </c>
      <c r="M46" s="825"/>
      <c r="N46" s="826"/>
      <c r="O46" s="825">
        <v>5.3</v>
      </c>
      <c r="P46" s="825"/>
      <c r="Q46" s="826"/>
      <c r="R46" s="830"/>
      <c r="S46" s="830"/>
      <c r="T46" s="830"/>
      <c r="U46" s="830"/>
      <c r="V46" s="830"/>
      <c r="W46" s="830"/>
      <c r="X46" s="830"/>
      <c r="Y46" s="831"/>
      <c r="Z46" s="139"/>
    </row>
    <row r="47" spans="1:26" ht="16.95" customHeight="1" x14ac:dyDescent="0.25">
      <c r="A47" s="140"/>
      <c r="B47" s="832">
        <v>19</v>
      </c>
      <c r="C47" s="833"/>
      <c r="D47" s="834"/>
      <c r="E47" s="835"/>
      <c r="F47" s="834"/>
      <c r="G47" s="835"/>
      <c r="H47" s="857"/>
      <c r="I47" s="858">
        <v>2.3239999999999998</v>
      </c>
      <c r="J47" s="858"/>
      <c r="K47" s="858"/>
      <c r="L47" s="859">
        <v>93.7</v>
      </c>
      <c r="M47" s="825"/>
      <c r="N47" s="826"/>
      <c r="O47" s="825">
        <v>6.3</v>
      </c>
      <c r="P47" s="825"/>
      <c r="Q47" s="826"/>
      <c r="R47" s="830"/>
      <c r="S47" s="830"/>
      <c r="T47" s="830"/>
      <c r="U47" s="830"/>
      <c r="V47" s="830"/>
      <c r="W47" s="830"/>
      <c r="X47" s="830"/>
      <c r="Y47" s="831"/>
      <c r="Z47" s="139"/>
    </row>
    <row r="48" spans="1:26" ht="16.95" customHeight="1" x14ac:dyDescent="0.25">
      <c r="A48" s="140"/>
      <c r="B48" s="832">
        <v>20</v>
      </c>
      <c r="C48" s="833"/>
      <c r="D48" s="834"/>
      <c r="E48" s="835"/>
      <c r="F48" s="834"/>
      <c r="G48" s="835"/>
      <c r="H48" s="857"/>
      <c r="I48" s="858">
        <v>2.3610000000000002</v>
      </c>
      <c r="J48" s="858"/>
      <c r="K48" s="858"/>
      <c r="L48" s="859">
        <v>95.2</v>
      </c>
      <c r="M48" s="825"/>
      <c r="N48" s="826"/>
      <c r="O48" s="825">
        <v>4.8</v>
      </c>
      <c r="P48" s="825"/>
      <c r="Q48" s="826"/>
      <c r="R48" s="830"/>
      <c r="S48" s="830"/>
      <c r="T48" s="830"/>
      <c r="U48" s="830"/>
      <c r="V48" s="830"/>
      <c r="W48" s="830"/>
      <c r="X48" s="830"/>
      <c r="Y48" s="831"/>
      <c r="Z48" s="139"/>
    </row>
    <row r="49" spans="1:29" ht="17.25" customHeight="1" x14ac:dyDescent="0.25">
      <c r="A49" s="140"/>
      <c r="B49" s="854"/>
      <c r="C49" s="855"/>
      <c r="D49" s="846"/>
      <c r="E49" s="847"/>
      <c r="F49" s="846"/>
      <c r="G49" s="847"/>
      <c r="H49" s="848"/>
      <c r="I49" s="907"/>
      <c r="J49" s="907"/>
      <c r="K49" s="907"/>
      <c r="L49" s="853"/>
      <c r="M49" s="851"/>
      <c r="N49" s="852"/>
      <c r="O49" s="851"/>
      <c r="P49" s="851"/>
      <c r="Q49" s="852"/>
      <c r="R49" s="849"/>
      <c r="S49" s="849"/>
      <c r="T49" s="849"/>
      <c r="U49" s="849"/>
      <c r="V49" s="849"/>
      <c r="W49" s="849"/>
      <c r="X49" s="849"/>
      <c r="Y49" s="850"/>
      <c r="Z49" s="139"/>
    </row>
    <row r="50" spans="1:29" ht="16.5" customHeight="1" thickBot="1" x14ac:dyDescent="0.3">
      <c r="A50" s="140"/>
      <c r="B50" s="812" t="s">
        <v>58</v>
      </c>
      <c r="C50" s="813"/>
      <c r="D50" s="813"/>
      <c r="E50" s="813"/>
      <c r="F50" s="813"/>
      <c r="G50" s="813"/>
      <c r="H50" s="813"/>
      <c r="I50" s="860">
        <v>2.34</v>
      </c>
      <c r="J50" s="860"/>
      <c r="K50" s="860"/>
      <c r="L50" s="824">
        <v>94.24</v>
      </c>
      <c r="M50" s="824"/>
      <c r="N50" s="824"/>
      <c r="O50" s="824">
        <v>5.76</v>
      </c>
      <c r="P50" s="824"/>
      <c r="Q50" s="824"/>
      <c r="R50" s="861"/>
      <c r="S50" s="861"/>
      <c r="T50" s="861"/>
      <c r="U50" s="861"/>
      <c r="V50" s="861"/>
      <c r="W50" s="861"/>
      <c r="X50" s="861"/>
      <c r="Y50" s="862"/>
      <c r="Z50" s="139"/>
    </row>
    <row r="51" spans="1:29" ht="25.5" customHeight="1" thickBot="1" x14ac:dyDescent="0.3">
      <c r="A51" s="140"/>
      <c r="B51" s="914" t="s">
        <v>59</v>
      </c>
      <c r="C51" s="915"/>
      <c r="D51" s="915"/>
      <c r="E51" s="915"/>
      <c r="F51" s="915"/>
      <c r="G51" s="915"/>
      <c r="H51" s="915"/>
      <c r="I51" s="809">
        <v>100</v>
      </c>
      <c r="J51" s="809"/>
      <c r="K51" s="809"/>
      <c r="L51" s="810"/>
      <c r="M51" s="810"/>
      <c r="N51" s="810"/>
      <c r="O51" s="810"/>
      <c r="P51" s="810"/>
      <c r="Q51" s="810"/>
      <c r="R51" s="810"/>
      <c r="S51" s="810"/>
      <c r="T51" s="810"/>
      <c r="U51" s="810"/>
      <c r="V51" s="810"/>
      <c r="W51" s="810"/>
      <c r="X51" s="810"/>
      <c r="Y51" s="811"/>
      <c r="Z51" s="139"/>
    </row>
    <row r="52" spans="1:29" ht="15" customHeight="1" x14ac:dyDescent="0.25">
      <c r="A52" s="138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6"/>
    </row>
    <row r="53" spans="1:29" ht="16.5" customHeight="1" x14ac:dyDescent="0.25">
      <c r="S53" s="135"/>
      <c r="T53" s="135"/>
      <c r="U53" s="135"/>
    </row>
    <row r="54" spans="1:29" ht="15.6" customHeight="1" x14ac:dyDescent="0.25">
      <c r="A54" s="134" t="s">
        <v>60</v>
      </c>
      <c r="B54" s="133" t="s">
        <v>61</v>
      </c>
      <c r="C54" s="132"/>
      <c r="D54" s="132"/>
      <c r="E54" s="132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U54" s="130"/>
      <c r="V54" s="129"/>
      <c r="W54" s="129"/>
      <c r="X54" s="129"/>
      <c r="Y54" s="129"/>
      <c r="Z54" s="128"/>
      <c r="AA54" s="114"/>
      <c r="AB54" s="114"/>
      <c r="AC54" s="114"/>
    </row>
    <row r="55" spans="1:29" ht="26.4" customHeight="1" x14ac:dyDescent="0.25">
      <c r="A55" s="836" t="s">
        <v>62</v>
      </c>
      <c r="B55" s="837"/>
      <c r="C55" s="837"/>
      <c r="D55" s="837"/>
      <c r="E55" s="837"/>
      <c r="F55" s="837"/>
      <c r="G55" s="837"/>
      <c r="H55" s="837"/>
      <c r="I55" s="837"/>
      <c r="J55" s="837"/>
      <c r="K55" s="837"/>
      <c r="L55" s="837"/>
      <c r="M55" s="837"/>
      <c r="N55" s="837"/>
      <c r="O55" s="837"/>
      <c r="P55" s="837"/>
      <c r="Q55" s="838"/>
      <c r="R55" s="867" t="s">
        <v>63</v>
      </c>
      <c r="S55" s="868"/>
      <c r="T55" s="869"/>
      <c r="U55" s="805" t="s">
        <v>82</v>
      </c>
      <c r="V55" s="806"/>
      <c r="W55" s="806"/>
      <c r="X55" s="807"/>
      <c r="Y55" s="807"/>
      <c r="Z55" s="808"/>
      <c r="AA55" s="114"/>
      <c r="AB55" s="114"/>
      <c r="AC55" s="114"/>
    </row>
    <row r="56" spans="1:29" ht="15.6" customHeight="1" x14ac:dyDescent="0.25">
      <c r="A56" s="870" t="s">
        <v>64</v>
      </c>
      <c r="B56" s="871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1"/>
      <c r="Q56" s="872"/>
      <c r="R56" s="867" t="s">
        <v>65</v>
      </c>
      <c r="S56" s="868"/>
      <c r="T56" s="869"/>
      <c r="U56" s="784" t="s">
        <v>81</v>
      </c>
      <c r="V56" s="785"/>
      <c r="W56" s="785"/>
      <c r="X56" s="786"/>
      <c r="Y56" s="786"/>
      <c r="Z56" s="787"/>
      <c r="AA56" s="114"/>
      <c r="AB56" s="114"/>
      <c r="AC56" s="114"/>
    </row>
    <row r="57" spans="1:29" ht="15.6" customHeight="1" x14ac:dyDescent="0.25">
      <c r="A57" s="873"/>
      <c r="B57" s="874"/>
      <c r="C57" s="874"/>
      <c r="D57" s="874"/>
      <c r="E57" s="874"/>
      <c r="F57" s="874"/>
      <c r="G57" s="874"/>
      <c r="H57" s="874"/>
      <c r="I57" s="874"/>
      <c r="J57" s="874"/>
      <c r="K57" s="874"/>
      <c r="L57" s="874"/>
      <c r="M57" s="874"/>
      <c r="N57" s="874"/>
      <c r="O57" s="874"/>
      <c r="P57" s="874"/>
      <c r="Q57" s="875"/>
      <c r="R57" s="867"/>
      <c r="S57" s="868"/>
      <c r="T57" s="869"/>
      <c r="U57" s="788"/>
      <c r="V57" s="789"/>
      <c r="W57" s="789"/>
      <c r="X57" s="790"/>
      <c r="Y57" s="790"/>
      <c r="Z57" s="791"/>
      <c r="AA57" s="114"/>
      <c r="AB57" s="114"/>
      <c r="AC57" s="114"/>
    </row>
    <row r="58" spans="1:29" ht="15.6" customHeight="1" x14ac:dyDescent="0.25">
      <c r="A58" s="127" t="s">
        <v>67</v>
      </c>
      <c r="B58" s="126" t="s">
        <v>68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25"/>
      <c r="R58" s="867"/>
      <c r="S58" s="868"/>
      <c r="T58" s="869"/>
      <c r="U58" s="792"/>
      <c r="V58" s="793"/>
      <c r="W58" s="793"/>
      <c r="X58" s="794"/>
      <c r="Y58" s="794"/>
      <c r="Z58" s="795"/>
      <c r="AA58" s="114"/>
      <c r="AB58" s="114"/>
      <c r="AC58" s="114"/>
    </row>
    <row r="59" spans="1:29" ht="15.6" customHeight="1" x14ac:dyDescent="0.25">
      <c r="A59" s="908"/>
      <c r="B59" s="909"/>
      <c r="C59" s="909"/>
      <c r="D59" s="909"/>
      <c r="E59" s="909"/>
      <c r="F59" s="909"/>
      <c r="G59" s="909"/>
      <c r="H59" s="909"/>
      <c r="I59" s="909"/>
      <c r="J59" s="909"/>
      <c r="K59" s="909"/>
      <c r="L59" s="909"/>
      <c r="M59" s="909"/>
      <c r="N59" s="909"/>
      <c r="O59" s="909"/>
      <c r="P59" s="909"/>
      <c r="Q59" s="910"/>
      <c r="R59" s="867" t="s">
        <v>69</v>
      </c>
      <c r="S59" s="868"/>
      <c r="T59" s="869"/>
      <c r="U59" s="124"/>
      <c r="V59" s="123"/>
      <c r="W59" s="123"/>
      <c r="X59" s="123"/>
      <c r="Y59" s="123"/>
      <c r="Z59" s="122"/>
      <c r="AA59" s="114"/>
      <c r="AB59" s="114"/>
      <c r="AC59" s="114"/>
    </row>
    <row r="60" spans="1:29" ht="15.6" customHeight="1" x14ac:dyDescent="0.25">
      <c r="A60" s="908"/>
      <c r="B60" s="909"/>
      <c r="C60" s="909"/>
      <c r="D60" s="909"/>
      <c r="E60" s="909"/>
      <c r="F60" s="909"/>
      <c r="G60" s="909"/>
      <c r="H60" s="909"/>
      <c r="I60" s="909"/>
      <c r="J60" s="909"/>
      <c r="K60" s="909"/>
      <c r="L60" s="909"/>
      <c r="M60" s="909"/>
      <c r="N60" s="909"/>
      <c r="O60" s="909"/>
      <c r="P60" s="909"/>
      <c r="Q60" s="910"/>
      <c r="R60" s="867"/>
      <c r="S60" s="868"/>
      <c r="T60" s="869"/>
      <c r="U60" s="121"/>
      <c r="V60" s="789"/>
      <c r="W60" s="789"/>
      <c r="X60" s="789"/>
      <c r="Y60" s="789"/>
      <c r="Z60" s="120"/>
      <c r="AA60" s="114"/>
      <c r="AB60" s="114"/>
      <c r="AC60" s="114"/>
    </row>
    <row r="61" spans="1:29" ht="15.6" customHeight="1" x14ac:dyDescent="0.25">
      <c r="A61" s="908"/>
      <c r="B61" s="909"/>
      <c r="C61" s="909"/>
      <c r="D61" s="909"/>
      <c r="E61" s="909"/>
      <c r="F61" s="909"/>
      <c r="G61" s="909"/>
      <c r="H61" s="909"/>
      <c r="I61" s="909"/>
      <c r="J61" s="909"/>
      <c r="K61" s="909"/>
      <c r="L61" s="909"/>
      <c r="M61" s="909"/>
      <c r="N61" s="909"/>
      <c r="O61" s="909"/>
      <c r="P61" s="909"/>
      <c r="Q61" s="910"/>
      <c r="R61" s="867"/>
      <c r="S61" s="868"/>
      <c r="T61" s="869"/>
      <c r="U61" s="121"/>
      <c r="V61" s="789"/>
      <c r="W61" s="789"/>
      <c r="X61" s="789"/>
      <c r="Y61" s="789"/>
      <c r="Z61" s="120"/>
      <c r="AA61" s="114"/>
      <c r="AB61" s="114"/>
      <c r="AC61" s="114"/>
    </row>
    <row r="62" spans="1:29" ht="15.6" customHeight="1" x14ac:dyDescent="0.25">
      <c r="A62" s="911"/>
      <c r="B62" s="912"/>
      <c r="C62" s="912"/>
      <c r="D62" s="912"/>
      <c r="E62" s="912"/>
      <c r="F62" s="912"/>
      <c r="G62" s="912"/>
      <c r="H62" s="912"/>
      <c r="I62" s="912"/>
      <c r="J62" s="912"/>
      <c r="K62" s="912"/>
      <c r="L62" s="912"/>
      <c r="M62" s="912"/>
      <c r="N62" s="912"/>
      <c r="O62" s="912"/>
      <c r="P62" s="912"/>
      <c r="Q62" s="913"/>
      <c r="R62" s="904"/>
      <c r="S62" s="905"/>
      <c r="T62" s="906"/>
      <c r="U62" s="119"/>
      <c r="V62" s="118"/>
      <c r="W62" s="118"/>
      <c r="X62" s="118"/>
      <c r="Y62" s="118"/>
      <c r="Z62" s="117"/>
      <c r="AA62" s="114"/>
      <c r="AB62" s="114"/>
      <c r="AC62" s="114"/>
    </row>
    <row r="63" spans="1:29" ht="16.5" customHeight="1" x14ac:dyDescent="0.25">
      <c r="R63" s="116"/>
      <c r="S63" s="116"/>
      <c r="T63" s="116"/>
      <c r="U63" s="115"/>
      <c r="V63" s="115"/>
      <c r="W63" s="115"/>
      <c r="X63" s="115"/>
      <c r="Y63" s="115"/>
      <c r="Z63" s="115"/>
      <c r="AA63" s="114"/>
      <c r="AB63" s="114"/>
      <c r="AC63" s="114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8C91-2584-4359-AE79-C4E288994F2F}">
  <sheetPr>
    <pageSetUpPr fitToPage="1"/>
  </sheetPr>
  <dimension ref="A1:AN72"/>
  <sheetViews>
    <sheetView workbookViewId="0">
      <selection activeCell="G16" sqref="G16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70</v>
      </c>
      <c r="V1" s="503"/>
      <c r="W1" s="503"/>
      <c r="X1" s="503"/>
      <c r="Y1" s="503"/>
      <c r="Z1" s="504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3</v>
      </c>
      <c r="J5" s="468"/>
      <c r="K5" s="469"/>
      <c r="L5" s="514" t="s">
        <v>3</v>
      </c>
      <c r="M5" s="515"/>
      <c r="N5" s="515"/>
      <c r="O5" s="516"/>
      <c r="P5" s="499" t="s">
        <v>76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76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77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76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80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74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31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101" t="s">
        <v>79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95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2.4910000000000001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95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95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2.2879999999999998</v>
      </c>
      <c r="J29" s="457"/>
      <c r="K29" s="457"/>
      <c r="L29" s="458">
        <v>91.9</v>
      </c>
      <c r="M29" s="459"/>
      <c r="N29" s="460"/>
      <c r="O29" s="459">
        <v>8.1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95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2.2759999999999998</v>
      </c>
      <c r="J30" s="457"/>
      <c r="K30" s="457"/>
      <c r="L30" s="458">
        <v>91.4</v>
      </c>
      <c r="M30" s="459"/>
      <c r="N30" s="460"/>
      <c r="O30" s="459">
        <v>8.6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95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2.2869999999999999</v>
      </c>
      <c r="J31" s="457"/>
      <c r="K31" s="457"/>
      <c r="L31" s="458">
        <v>91.8</v>
      </c>
      <c r="M31" s="459"/>
      <c r="N31" s="460"/>
      <c r="O31" s="459">
        <v>8.1999999999999993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95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2.359</v>
      </c>
      <c r="J32" s="457"/>
      <c r="K32" s="457"/>
      <c r="L32" s="458">
        <v>94.7</v>
      </c>
      <c r="M32" s="459"/>
      <c r="N32" s="460"/>
      <c r="O32" s="459">
        <v>5.3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95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2.2909999999999999</v>
      </c>
      <c r="J33" s="457"/>
      <c r="K33" s="457"/>
      <c r="L33" s="458">
        <v>92</v>
      </c>
      <c r="M33" s="459"/>
      <c r="N33" s="460"/>
      <c r="O33" s="459">
        <v>8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95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2.3730000000000002</v>
      </c>
      <c r="J34" s="457"/>
      <c r="K34" s="457"/>
      <c r="L34" s="458">
        <v>95.3</v>
      </c>
      <c r="M34" s="459"/>
      <c r="N34" s="460"/>
      <c r="O34" s="459">
        <v>4.7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95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2.3370000000000002</v>
      </c>
      <c r="J35" s="457"/>
      <c r="K35" s="457"/>
      <c r="L35" s="458">
        <v>93.8</v>
      </c>
      <c r="M35" s="459"/>
      <c r="N35" s="460"/>
      <c r="O35" s="459">
        <v>6.2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95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2.286</v>
      </c>
      <c r="J36" s="457"/>
      <c r="K36" s="457"/>
      <c r="L36" s="458">
        <v>91.8</v>
      </c>
      <c r="M36" s="459"/>
      <c r="N36" s="460"/>
      <c r="O36" s="459">
        <v>8.1999999999999993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95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2.2669999999999999</v>
      </c>
      <c r="J37" s="457"/>
      <c r="K37" s="457"/>
      <c r="L37" s="458">
        <v>91</v>
      </c>
      <c r="M37" s="459"/>
      <c r="N37" s="460"/>
      <c r="O37" s="459">
        <v>9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95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2.302</v>
      </c>
      <c r="J38" s="457"/>
      <c r="K38" s="457"/>
      <c r="L38" s="458">
        <v>92.4</v>
      </c>
      <c r="M38" s="459"/>
      <c r="N38" s="460"/>
      <c r="O38" s="459">
        <v>7.6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95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2.2909999999999999</v>
      </c>
      <c r="J39" s="457"/>
      <c r="K39" s="457"/>
      <c r="L39" s="458">
        <v>92</v>
      </c>
      <c r="M39" s="459"/>
      <c r="N39" s="460"/>
      <c r="O39" s="459">
        <v>8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95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2.2879999999999998</v>
      </c>
      <c r="J40" s="457"/>
      <c r="K40" s="457"/>
      <c r="L40" s="458">
        <v>91.9</v>
      </c>
      <c r="M40" s="459"/>
      <c r="N40" s="460"/>
      <c r="O40" s="459">
        <v>8.1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95" customHeight="1" x14ac:dyDescent="0.25">
      <c r="A41" s="79"/>
      <c r="B41" s="452">
        <v>13</v>
      </c>
      <c r="C41" s="453"/>
      <c r="D41" s="454"/>
      <c r="E41" s="455"/>
      <c r="F41" s="454"/>
      <c r="G41" s="455"/>
      <c r="H41" s="456"/>
      <c r="I41" s="457">
        <v>2.3359999999999999</v>
      </c>
      <c r="J41" s="457"/>
      <c r="K41" s="457"/>
      <c r="L41" s="458">
        <v>93.8</v>
      </c>
      <c r="M41" s="459"/>
      <c r="N41" s="460"/>
      <c r="O41" s="459">
        <v>6.2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95" customHeight="1" x14ac:dyDescent="0.25">
      <c r="A42" s="79"/>
      <c r="B42" s="452">
        <v>14</v>
      </c>
      <c r="C42" s="453"/>
      <c r="D42" s="454"/>
      <c r="E42" s="455"/>
      <c r="F42" s="454"/>
      <c r="G42" s="455"/>
      <c r="H42" s="456"/>
      <c r="I42" s="457">
        <v>2.2949999999999999</v>
      </c>
      <c r="J42" s="457"/>
      <c r="K42" s="457"/>
      <c r="L42" s="458">
        <v>92.1</v>
      </c>
      <c r="M42" s="459"/>
      <c r="N42" s="460"/>
      <c r="O42" s="459">
        <v>7.9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95" customHeight="1" x14ac:dyDescent="0.25">
      <c r="A43" s="79"/>
      <c r="B43" s="452">
        <v>15</v>
      </c>
      <c r="C43" s="453"/>
      <c r="D43" s="454"/>
      <c r="E43" s="455"/>
      <c r="F43" s="454"/>
      <c r="G43" s="455"/>
      <c r="H43" s="456"/>
      <c r="I43" s="457">
        <v>2.3740000000000001</v>
      </c>
      <c r="J43" s="457"/>
      <c r="K43" s="457"/>
      <c r="L43" s="458">
        <v>95.3</v>
      </c>
      <c r="M43" s="459"/>
      <c r="N43" s="460"/>
      <c r="O43" s="459">
        <v>4.7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95" customHeight="1" x14ac:dyDescent="0.25">
      <c r="A44" s="79"/>
      <c r="B44" s="452">
        <v>16</v>
      </c>
      <c r="C44" s="453"/>
      <c r="D44" s="454"/>
      <c r="E44" s="455"/>
      <c r="F44" s="454"/>
      <c r="G44" s="455"/>
      <c r="H44" s="456"/>
      <c r="I44" s="457">
        <v>2.3359999999999999</v>
      </c>
      <c r="J44" s="457"/>
      <c r="K44" s="457"/>
      <c r="L44" s="458">
        <v>93.8</v>
      </c>
      <c r="M44" s="459"/>
      <c r="N44" s="460"/>
      <c r="O44" s="459">
        <v>6.2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95" customHeight="1" x14ac:dyDescent="0.25">
      <c r="A45" s="79"/>
      <c r="B45" s="452">
        <v>17</v>
      </c>
      <c r="C45" s="453"/>
      <c r="D45" s="454"/>
      <c r="E45" s="455"/>
      <c r="F45" s="454"/>
      <c r="G45" s="455"/>
      <c r="H45" s="456"/>
      <c r="I45" s="457">
        <v>2.359</v>
      </c>
      <c r="J45" s="457"/>
      <c r="K45" s="457"/>
      <c r="L45" s="458">
        <v>94.7</v>
      </c>
      <c r="M45" s="459"/>
      <c r="N45" s="460"/>
      <c r="O45" s="459">
        <v>5.3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95" customHeight="1" x14ac:dyDescent="0.25">
      <c r="A46" s="79"/>
      <c r="B46" s="452">
        <v>18</v>
      </c>
      <c r="C46" s="453"/>
      <c r="D46" s="454"/>
      <c r="E46" s="455"/>
      <c r="F46" s="454"/>
      <c r="G46" s="455"/>
      <c r="H46" s="456"/>
      <c r="I46" s="457">
        <v>2.3929999999999998</v>
      </c>
      <c r="J46" s="457"/>
      <c r="K46" s="457"/>
      <c r="L46" s="458">
        <v>96.1</v>
      </c>
      <c r="M46" s="459"/>
      <c r="N46" s="460"/>
      <c r="O46" s="459">
        <v>3.9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95" customHeight="1" x14ac:dyDescent="0.25">
      <c r="A47" s="79"/>
      <c r="B47" s="452">
        <v>19</v>
      </c>
      <c r="C47" s="453"/>
      <c r="D47" s="454"/>
      <c r="E47" s="455"/>
      <c r="F47" s="454"/>
      <c r="G47" s="455"/>
      <c r="H47" s="456"/>
      <c r="I47" s="457">
        <v>2.3740000000000001</v>
      </c>
      <c r="J47" s="457"/>
      <c r="K47" s="457"/>
      <c r="L47" s="458">
        <v>95.3</v>
      </c>
      <c r="M47" s="459"/>
      <c r="N47" s="460"/>
      <c r="O47" s="459">
        <v>4.7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95" customHeight="1" x14ac:dyDescent="0.25">
      <c r="A48" s="79"/>
      <c r="B48" s="452">
        <v>20</v>
      </c>
      <c r="C48" s="453"/>
      <c r="D48" s="454"/>
      <c r="E48" s="455"/>
      <c r="F48" s="454"/>
      <c r="G48" s="455"/>
      <c r="H48" s="456"/>
      <c r="I48" s="457">
        <v>2.3759999999999999</v>
      </c>
      <c r="J48" s="457"/>
      <c r="K48" s="457"/>
      <c r="L48" s="458">
        <v>95.4</v>
      </c>
      <c r="M48" s="459"/>
      <c r="N48" s="460"/>
      <c r="O48" s="459">
        <v>4.5999999999999996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6.95" customHeight="1" x14ac:dyDescent="0.25">
      <c r="A49" s="79"/>
      <c r="B49" s="452">
        <v>21</v>
      </c>
      <c r="C49" s="453"/>
      <c r="D49" s="454"/>
      <c r="E49" s="455"/>
      <c r="F49" s="454"/>
      <c r="G49" s="455"/>
      <c r="H49" s="456"/>
      <c r="I49" s="457">
        <v>2.3460000000000001</v>
      </c>
      <c r="J49" s="457"/>
      <c r="K49" s="457"/>
      <c r="L49" s="458">
        <v>94.2</v>
      </c>
      <c r="M49" s="459"/>
      <c r="N49" s="460"/>
      <c r="O49" s="459">
        <v>5.8</v>
      </c>
      <c r="P49" s="459"/>
      <c r="Q49" s="460"/>
      <c r="R49" s="592"/>
      <c r="S49" s="592"/>
      <c r="T49" s="592"/>
      <c r="U49" s="592"/>
      <c r="V49" s="592"/>
      <c r="W49" s="592"/>
      <c r="X49" s="592"/>
      <c r="Y49" s="593"/>
      <c r="Z49" s="78"/>
    </row>
    <row r="50" spans="1:29" ht="16.95" customHeight="1" x14ac:dyDescent="0.25">
      <c r="A50" s="79"/>
      <c r="B50" s="452">
        <v>22</v>
      </c>
      <c r="C50" s="453"/>
      <c r="D50" s="454"/>
      <c r="E50" s="455"/>
      <c r="F50" s="454"/>
      <c r="G50" s="455"/>
      <c r="H50" s="456"/>
      <c r="I50" s="457">
        <v>2.282</v>
      </c>
      <c r="J50" s="457"/>
      <c r="K50" s="457"/>
      <c r="L50" s="458">
        <v>91.6</v>
      </c>
      <c r="M50" s="459"/>
      <c r="N50" s="460"/>
      <c r="O50" s="459">
        <v>8.4</v>
      </c>
      <c r="P50" s="459"/>
      <c r="Q50" s="460"/>
      <c r="R50" s="592"/>
      <c r="S50" s="592"/>
      <c r="T50" s="592"/>
      <c r="U50" s="592"/>
      <c r="V50" s="592"/>
      <c r="W50" s="592"/>
      <c r="X50" s="592"/>
      <c r="Y50" s="593"/>
      <c r="Z50" s="78"/>
    </row>
    <row r="51" spans="1:29" ht="16.95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95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95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95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95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95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95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2.3199999999999998</v>
      </c>
      <c r="J59" s="562"/>
      <c r="K59" s="562"/>
      <c r="L59" s="555">
        <v>93.29</v>
      </c>
      <c r="M59" s="555"/>
      <c r="N59" s="555"/>
      <c r="O59" s="555">
        <v>6.71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32B4-C47B-4C95-8901-C27F0C5AAA7B}">
  <sheetPr>
    <pageSetUpPr fitToPage="1"/>
  </sheetPr>
  <dimension ref="A1:AN72"/>
  <sheetViews>
    <sheetView topLeftCell="A20" workbookViewId="0">
      <selection activeCell="G16" sqref="G16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485"/>
      <c r="B1" s="486"/>
      <c r="C1" s="486"/>
      <c r="D1" s="486"/>
      <c r="E1" s="486"/>
      <c r="F1" s="487"/>
      <c r="G1" s="494" t="s">
        <v>0</v>
      </c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6"/>
      <c r="U1" s="502" t="s">
        <v>70</v>
      </c>
      <c r="V1" s="503"/>
      <c r="W1" s="503"/>
      <c r="X1" s="503"/>
      <c r="Y1" s="503"/>
      <c r="Z1" s="504"/>
    </row>
    <row r="2" spans="1:40" ht="13.2" customHeight="1" x14ac:dyDescent="0.25">
      <c r="A2" s="488"/>
      <c r="B2" s="489"/>
      <c r="C2" s="489"/>
      <c r="D2" s="489"/>
      <c r="E2" s="489"/>
      <c r="F2" s="490"/>
      <c r="G2" s="511" t="s">
        <v>1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3"/>
      <c r="U2" s="505"/>
      <c r="V2" s="506"/>
      <c r="W2" s="506"/>
      <c r="X2" s="506"/>
      <c r="Y2" s="506"/>
      <c r="Z2" s="507"/>
    </row>
    <row r="3" spans="1:40" ht="13.2" customHeight="1" x14ac:dyDescent="0.25">
      <c r="A3" s="488"/>
      <c r="B3" s="489"/>
      <c r="C3" s="489"/>
      <c r="D3" s="489"/>
      <c r="E3" s="489"/>
      <c r="F3" s="490"/>
      <c r="G3" s="511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3"/>
      <c r="U3" s="505"/>
      <c r="V3" s="506"/>
      <c r="W3" s="506"/>
      <c r="X3" s="506"/>
      <c r="Y3" s="506"/>
      <c r="Z3" s="507"/>
    </row>
    <row r="4" spans="1:40" ht="13.2" customHeight="1" x14ac:dyDescent="0.25">
      <c r="A4" s="488"/>
      <c r="B4" s="489"/>
      <c r="C4" s="489"/>
      <c r="D4" s="489"/>
      <c r="E4" s="489"/>
      <c r="F4" s="490"/>
      <c r="G4" s="511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3"/>
      <c r="U4" s="505"/>
      <c r="V4" s="506"/>
      <c r="W4" s="506"/>
      <c r="X4" s="506"/>
      <c r="Y4" s="506"/>
      <c r="Z4" s="507"/>
    </row>
    <row r="5" spans="1:40" ht="15" customHeight="1" x14ac:dyDescent="0.25">
      <c r="A5" s="488"/>
      <c r="B5" s="489"/>
      <c r="C5" s="489"/>
      <c r="D5" s="489"/>
      <c r="E5" s="489"/>
      <c r="F5" s="490"/>
      <c r="G5" s="473" t="s">
        <v>2</v>
      </c>
      <c r="H5" s="474"/>
      <c r="I5" s="468">
        <v>2</v>
      </c>
      <c r="J5" s="468"/>
      <c r="K5" s="469"/>
      <c r="L5" s="514" t="s">
        <v>3</v>
      </c>
      <c r="M5" s="515"/>
      <c r="N5" s="515"/>
      <c r="O5" s="516"/>
      <c r="P5" s="499" t="s">
        <v>76</v>
      </c>
      <c r="Q5" s="500"/>
      <c r="R5" s="500"/>
      <c r="S5" s="500"/>
      <c r="T5" s="501"/>
      <c r="U5" s="505"/>
      <c r="V5" s="506"/>
      <c r="W5" s="506"/>
      <c r="X5" s="506"/>
      <c r="Y5" s="506"/>
      <c r="Z5" s="507"/>
    </row>
    <row r="6" spans="1:40" ht="13.2" customHeight="1" x14ac:dyDescent="0.25">
      <c r="A6" s="491"/>
      <c r="B6" s="492"/>
      <c r="C6" s="492"/>
      <c r="D6" s="492"/>
      <c r="E6" s="492"/>
      <c r="F6" s="493"/>
      <c r="G6" s="77"/>
      <c r="H6" s="112"/>
      <c r="I6" s="466" t="s">
        <v>5</v>
      </c>
      <c r="J6" s="466"/>
      <c r="K6" s="466"/>
      <c r="L6" s="466" t="s">
        <v>6</v>
      </c>
      <c r="M6" s="466"/>
      <c r="N6" s="466"/>
      <c r="O6" s="466"/>
      <c r="P6" s="466" t="s">
        <v>7</v>
      </c>
      <c r="Q6" s="466"/>
      <c r="R6" s="466"/>
      <c r="S6" s="466"/>
      <c r="T6" s="467"/>
      <c r="U6" s="508"/>
      <c r="V6" s="509"/>
      <c r="W6" s="509"/>
      <c r="X6" s="509"/>
      <c r="Y6" s="509"/>
      <c r="Z6" s="510"/>
    </row>
    <row r="7" spans="1:40" ht="36.75" customHeight="1" x14ac:dyDescent="0.25">
      <c r="A7" s="497" t="s">
        <v>8</v>
      </c>
      <c r="B7" s="497"/>
      <c r="C7" s="497"/>
      <c r="D7" s="497"/>
      <c r="E7" s="497"/>
      <c r="F7" s="497"/>
      <c r="G7" s="498" t="s">
        <v>9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</row>
    <row r="8" spans="1:40" ht="15.6" customHeight="1" x14ac:dyDescent="0.25">
      <c r="A8" s="97" t="s">
        <v>10</v>
      </c>
      <c r="B8" s="96" t="s">
        <v>11</v>
      </c>
      <c r="C8" s="93"/>
      <c r="D8" s="95"/>
      <c r="E8" s="95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2"/>
    </row>
    <row r="9" spans="1:40" ht="6" customHeight="1" x14ac:dyDescent="0.25">
      <c r="A9" s="79"/>
      <c r="D9" s="111"/>
      <c r="E9" s="111"/>
      <c r="F9" s="111"/>
      <c r="G9" s="111"/>
      <c r="Z9" s="78"/>
    </row>
    <row r="10" spans="1:40" ht="15" customHeight="1" x14ac:dyDescent="0.25">
      <c r="A10" s="79"/>
      <c r="B10" s="462" t="s">
        <v>12</v>
      </c>
      <c r="C10" s="462"/>
      <c r="D10" s="462"/>
      <c r="E10" s="462"/>
      <c r="F10" s="462"/>
      <c r="G10" s="517" t="s">
        <v>13</v>
      </c>
      <c r="H10" s="517"/>
      <c r="I10" s="517"/>
      <c r="J10" s="517"/>
      <c r="K10" s="517"/>
      <c r="L10" s="517"/>
      <c r="M10" s="462" t="s">
        <v>14</v>
      </c>
      <c r="N10" s="462"/>
      <c r="O10" s="462"/>
      <c r="P10" s="462"/>
      <c r="Q10" s="462"/>
      <c r="R10" s="462"/>
      <c r="S10" s="465" t="s">
        <v>78</v>
      </c>
      <c r="T10" s="465"/>
      <c r="U10" s="465"/>
      <c r="V10" s="465"/>
      <c r="W10" s="465"/>
      <c r="X10" s="465"/>
      <c r="Y10" s="465"/>
      <c r="Z10" s="100"/>
    </row>
    <row r="11" spans="1:40" ht="15" customHeight="1" x14ac:dyDescent="0.25">
      <c r="A11" s="79"/>
      <c r="B11" s="462" t="s">
        <v>15</v>
      </c>
      <c r="C11" s="462"/>
      <c r="D11" s="462"/>
      <c r="E11" s="462"/>
      <c r="F11" s="462"/>
      <c r="G11" s="517" t="s">
        <v>76</v>
      </c>
      <c r="H11" s="517"/>
      <c r="I11" s="517"/>
      <c r="J11" s="517"/>
      <c r="K11" s="517"/>
      <c r="L11" s="517"/>
      <c r="M11" s="462" t="s">
        <v>16</v>
      </c>
      <c r="N11" s="462"/>
      <c r="O11" s="462"/>
      <c r="P11" s="461">
        <v>157</v>
      </c>
      <c r="Q11" s="461"/>
      <c r="R11" s="461"/>
      <c r="S11" s="462" t="s">
        <v>17</v>
      </c>
      <c r="T11" s="462"/>
      <c r="U11" s="462"/>
      <c r="V11" s="462"/>
      <c r="W11" s="462"/>
      <c r="X11" s="461" t="s">
        <v>77</v>
      </c>
      <c r="Y11" s="461"/>
      <c r="Z11" s="100"/>
    </row>
    <row r="12" spans="1:40" ht="15" customHeight="1" x14ac:dyDescent="0.25">
      <c r="A12" s="79"/>
      <c r="B12" s="462" t="s">
        <v>19</v>
      </c>
      <c r="C12" s="462"/>
      <c r="D12" s="462"/>
      <c r="E12" s="462"/>
      <c r="F12" s="462"/>
      <c r="G12" s="517" t="s">
        <v>20</v>
      </c>
      <c r="H12" s="517"/>
      <c r="I12" s="517"/>
      <c r="J12" s="517"/>
      <c r="K12" s="517"/>
      <c r="L12" s="517"/>
      <c r="M12" s="462" t="s">
        <v>21</v>
      </c>
      <c r="N12" s="462"/>
      <c r="O12" s="462"/>
      <c r="P12" s="462"/>
      <c r="Q12" s="462"/>
      <c r="R12" s="462"/>
      <c r="S12" s="465" t="s">
        <v>22</v>
      </c>
      <c r="T12" s="465"/>
      <c r="U12" s="465"/>
      <c r="V12" s="465"/>
      <c r="W12" s="465"/>
      <c r="X12" s="465"/>
      <c r="Y12" s="465"/>
      <c r="Z12" s="100"/>
    </row>
    <row r="13" spans="1:40" ht="15" customHeight="1" x14ac:dyDescent="0.25">
      <c r="A13" s="79"/>
      <c r="B13" s="462" t="s">
        <v>23</v>
      </c>
      <c r="C13" s="462"/>
      <c r="D13" s="462"/>
      <c r="E13" s="462"/>
      <c r="F13" s="462"/>
      <c r="G13" s="596" t="s">
        <v>76</v>
      </c>
      <c r="H13" s="517"/>
      <c r="I13" s="517"/>
      <c r="J13" s="517"/>
      <c r="K13" s="517"/>
      <c r="L13" s="517"/>
      <c r="M13" s="462" t="s">
        <v>24</v>
      </c>
      <c r="N13" s="462"/>
      <c r="O13" s="462"/>
      <c r="P13" s="462"/>
      <c r="Q13" s="462"/>
      <c r="R13" s="462"/>
      <c r="S13" s="462" t="s">
        <v>75</v>
      </c>
      <c r="T13" s="462"/>
      <c r="U13" s="462"/>
      <c r="V13" s="462"/>
      <c r="W13" s="462"/>
      <c r="X13" s="462"/>
      <c r="Y13" s="462"/>
      <c r="Z13" s="100"/>
    </row>
    <row r="14" spans="1:40" ht="15" customHeight="1" x14ac:dyDescent="0.25">
      <c r="A14" s="79"/>
      <c r="B14" s="462" t="s">
        <v>26</v>
      </c>
      <c r="C14" s="462"/>
      <c r="D14" s="462"/>
      <c r="E14" s="462"/>
      <c r="F14" s="462"/>
      <c r="G14" s="517" t="s">
        <v>27</v>
      </c>
      <c r="H14" s="517"/>
      <c r="I14" s="517"/>
      <c r="J14" s="517"/>
      <c r="K14" s="517"/>
      <c r="L14" s="517"/>
      <c r="M14" s="462" t="s">
        <v>28</v>
      </c>
      <c r="N14" s="462"/>
      <c r="O14" s="462"/>
      <c r="P14" s="462"/>
      <c r="Q14" s="462"/>
      <c r="R14" s="462"/>
      <c r="S14" s="462" t="s">
        <v>74</v>
      </c>
      <c r="T14" s="462"/>
      <c r="U14" s="462"/>
      <c r="V14" s="462"/>
      <c r="W14" s="462"/>
      <c r="X14" s="462"/>
      <c r="Y14" s="462"/>
      <c r="Z14" s="100"/>
    </row>
    <row r="15" spans="1:40" ht="15" customHeight="1" x14ac:dyDescent="0.25">
      <c r="A15" s="79"/>
      <c r="B15" s="463" t="s">
        <v>30</v>
      </c>
      <c r="C15" s="463"/>
      <c r="D15" s="463"/>
      <c r="E15" s="463"/>
      <c r="F15" s="463"/>
      <c r="G15" s="465" t="s">
        <v>31</v>
      </c>
      <c r="H15" s="465"/>
      <c r="I15" s="465"/>
      <c r="J15" s="465"/>
      <c r="K15" s="465"/>
      <c r="L15" s="465"/>
      <c r="M15" s="462" t="s">
        <v>32</v>
      </c>
      <c r="N15" s="462"/>
      <c r="O15" s="462"/>
      <c r="P15" s="462"/>
      <c r="Q15" s="462"/>
      <c r="R15" s="462"/>
      <c r="S15" s="462" t="s">
        <v>33</v>
      </c>
      <c r="T15" s="462"/>
      <c r="U15" s="462"/>
      <c r="V15" s="462"/>
      <c r="W15" s="462"/>
      <c r="X15" s="462"/>
      <c r="Y15" s="462"/>
      <c r="Z15" s="100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ht="15" customHeight="1" x14ac:dyDescent="0.25">
      <c r="A16" s="79"/>
      <c r="B16" s="463" t="s">
        <v>34</v>
      </c>
      <c r="C16" s="463"/>
      <c r="D16" s="463"/>
      <c r="E16" s="463"/>
      <c r="F16" s="463"/>
      <c r="G16" s="29" t="s">
        <v>79</v>
      </c>
      <c r="H16" s="101"/>
      <c r="I16" s="101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6"/>
    </row>
    <row r="17" spans="1:28" ht="6" customHeight="1" x14ac:dyDescent="0.25">
      <c r="A17" s="77"/>
      <c r="B17" s="99"/>
      <c r="C17" s="99"/>
      <c r="D17" s="76"/>
      <c r="E17" s="76"/>
      <c r="F17" s="76"/>
      <c r="G17" s="76"/>
      <c r="H17" s="99"/>
      <c r="I17" s="99"/>
      <c r="J17" s="99"/>
      <c r="K17" s="99"/>
      <c r="L17" s="99"/>
      <c r="M17" s="99"/>
      <c r="N17" s="11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75"/>
    </row>
    <row r="18" spans="1:28" ht="15" customHeight="1" x14ac:dyDescent="0.25">
      <c r="B18" s="108"/>
      <c r="C18" s="108"/>
      <c r="K18" s="109"/>
      <c r="L18" s="108"/>
      <c r="M18" s="107"/>
      <c r="V18" s="102"/>
      <c r="W18" s="102"/>
      <c r="X18" s="102"/>
      <c r="Y18" s="102"/>
      <c r="Z18" s="102"/>
      <c r="AA18" s="102"/>
      <c r="AB18" s="106"/>
    </row>
    <row r="19" spans="1:28" ht="15.6" customHeight="1" x14ac:dyDescent="0.25">
      <c r="A19" s="97" t="s">
        <v>35</v>
      </c>
      <c r="B19" s="96" t="s">
        <v>36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2"/>
    </row>
    <row r="20" spans="1:28" ht="6" customHeight="1" x14ac:dyDescent="0.25">
      <c r="A20" s="79"/>
      <c r="B20" s="105"/>
      <c r="Z20" s="78"/>
    </row>
    <row r="21" spans="1:28" ht="13.95" customHeight="1" x14ac:dyDescent="0.25">
      <c r="A21" s="79"/>
      <c r="B21" s="462" t="s">
        <v>37</v>
      </c>
      <c r="C21" s="462"/>
      <c r="D21" s="462"/>
      <c r="E21" s="462"/>
      <c r="F21" s="462"/>
      <c r="G21" s="462"/>
      <c r="H21" s="462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100"/>
    </row>
    <row r="22" spans="1:28" ht="15" customHeight="1" x14ac:dyDescent="0.25">
      <c r="A22" s="79"/>
      <c r="B22" s="462" t="s">
        <v>38</v>
      </c>
      <c r="C22" s="462"/>
      <c r="D22" s="462"/>
      <c r="E22" s="462"/>
      <c r="F22" s="462"/>
      <c r="G22" s="462"/>
      <c r="H22" s="462"/>
      <c r="I22" s="461"/>
      <c r="J22" s="461"/>
      <c r="K22" s="461"/>
      <c r="L22" s="461"/>
      <c r="M22" s="461"/>
      <c r="N22" s="104">
        <v>0</v>
      </c>
      <c r="O22" s="464" t="s">
        <v>39</v>
      </c>
      <c r="P22" s="464"/>
      <c r="Q22" s="464"/>
      <c r="R22" s="103" t="s">
        <v>40</v>
      </c>
      <c r="S22" s="102"/>
      <c r="T22" s="102"/>
      <c r="U22" s="102"/>
      <c r="V22" s="464"/>
      <c r="W22" s="464"/>
      <c r="X22" s="464"/>
      <c r="Y22" s="101"/>
      <c r="Z22" s="100"/>
    </row>
    <row r="23" spans="1:28" ht="5.25" customHeight="1" x14ac:dyDescent="0.25">
      <c r="A23" s="77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75"/>
    </row>
    <row r="24" spans="1:28" x14ac:dyDescent="0.25">
      <c r="C24" s="98"/>
    </row>
    <row r="25" spans="1:28" ht="15.6" customHeight="1" x14ac:dyDescent="0.25">
      <c r="A25" s="97" t="s">
        <v>41</v>
      </c>
      <c r="B25" s="96" t="s">
        <v>42</v>
      </c>
      <c r="C25" s="93"/>
      <c r="D25" s="95"/>
      <c r="E25" s="95"/>
      <c r="F25" s="95"/>
      <c r="G25" s="95"/>
      <c r="H25" s="586" t="s">
        <v>43</v>
      </c>
      <c r="I25" s="586"/>
      <c r="J25" s="586"/>
      <c r="K25" s="586"/>
      <c r="L25" s="586"/>
      <c r="M25" s="586"/>
      <c r="N25" s="586"/>
      <c r="O25" s="586"/>
      <c r="P25" s="586"/>
      <c r="Q25" s="582">
        <v>2.4910000000000001</v>
      </c>
      <c r="R25" s="582"/>
      <c r="S25" s="582"/>
      <c r="T25" s="582"/>
      <c r="U25" s="94" t="s">
        <v>44</v>
      </c>
      <c r="V25" s="93"/>
      <c r="W25" s="93"/>
      <c r="X25" s="93"/>
      <c r="Y25" s="93"/>
      <c r="Z25" s="92"/>
    </row>
    <row r="26" spans="1:28" ht="13.95" customHeight="1" thickBot="1" x14ac:dyDescent="0.3">
      <c r="A26" s="79"/>
      <c r="Z26" s="78"/>
    </row>
    <row r="27" spans="1:28" ht="15.75" customHeight="1" x14ac:dyDescent="0.25">
      <c r="A27" s="79"/>
      <c r="B27" s="479" t="s">
        <v>45</v>
      </c>
      <c r="C27" s="480"/>
      <c r="D27" s="483" t="s">
        <v>46</v>
      </c>
      <c r="E27" s="484"/>
      <c r="F27" s="546" t="s">
        <v>47</v>
      </c>
      <c r="G27" s="546"/>
      <c r="H27" s="546"/>
      <c r="I27" s="556" t="s">
        <v>48</v>
      </c>
      <c r="J27" s="480"/>
      <c r="K27" s="480"/>
      <c r="L27" s="556" t="s">
        <v>49</v>
      </c>
      <c r="M27" s="480"/>
      <c r="N27" s="581"/>
      <c r="O27" s="556" t="s">
        <v>50</v>
      </c>
      <c r="P27" s="480"/>
      <c r="Q27" s="581"/>
      <c r="R27" s="556" t="s">
        <v>51</v>
      </c>
      <c r="S27" s="480"/>
      <c r="T27" s="480"/>
      <c r="U27" s="480"/>
      <c r="V27" s="480"/>
      <c r="W27" s="480"/>
      <c r="X27" s="480"/>
      <c r="Y27" s="584"/>
      <c r="Z27" s="78"/>
    </row>
    <row r="28" spans="1:28" ht="36" customHeight="1" x14ac:dyDescent="0.25">
      <c r="A28" s="79"/>
      <c r="B28" s="481" t="s">
        <v>52</v>
      </c>
      <c r="C28" s="482"/>
      <c r="D28" s="587" t="s">
        <v>53</v>
      </c>
      <c r="E28" s="588"/>
      <c r="F28" s="91" t="s">
        <v>54</v>
      </c>
      <c r="G28" s="91" t="s">
        <v>55</v>
      </c>
      <c r="H28" s="91" t="s">
        <v>56</v>
      </c>
      <c r="I28" s="557"/>
      <c r="J28" s="558"/>
      <c r="K28" s="558"/>
      <c r="L28" s="557" t="s">
        <v>57</v>
      </c>
      <c r="M28" s="558"/>
      <c r="N28" s="583"/>
      <c r="O28" s="557" t="s">
        <v>57</v>
      </c>
      <c r="P28" s="558"/>
      <c r="Q28" s="583"/>
      <c r="R28" s="557"/>
      <c r="S28" s="558"/>
      <c r="T28" s="558"/>
      <c r="U28" s="558"/>
      <c r="V28" s="558"/>
      <c r="W28" s="558"/>
      <c r="X28" s="558"/>
      <c r="Y28" s="585"/>
      <c r="Z28" s="78"/>
    </row>
    <row r="29" spans="1:28" ht="16.95" customHeight="1" x14ac:dyDescent="0.25">
      <c r="A29" s="79"/>
      <c r="B29" s="452">
        <v>1</v>
      </c>
      <c r="C29" s="453"/>
      <c r="D29" s="454"/>
      <c r="E29" s="455"/>
      <c r="F29" s="454"/>
      <c r="G29" s="455"/>
      <c r="H29" s="456"/>
      <c r="I29" s="457">
        <v>2.2749999999999999</v>
      </c>
      <c r="J29" s="457"/>
      <c r="K29" s="457"/>
      <c r="L29" s="458">
        <v>91.3</v>
      </c>
      <c r="M29" s="459"/>
      <c r="N29" s="460"/>
      <c r="O29" s="459">
        <v>8.6999999999999993</v>
      </c>
      <c r="P29" s="459"/>
      <c r="Q29" s="460"/>
      <c r="R29" s="592"/>
      <c r="S29" s="592"/>
      <c r="T29" s="592"/>
      <c r="U29" s="592"/>
      <c r="V29" s="592"/>
      <c r="W29" s="592"/>
      <c r="X29" s="592"/>
      <c r="Y29" s="593"/>
      <c r="Z29" s="78"/>
    </row>
    <row r="30" spans="1:28" ht="16.95" customHeight="1" x14ac:dyDescent="0.25">
      <c r="A30" s="79"/>
      <c r="B30" s="452">
        <v>2</v>
      </c>
      <c r="C30" s="453"/>
      <c r="D30" s="454"/>
      <c r="E30" s="455"/>
      <c r="F30" s="454"/>
      <c r="G30" s="455"/>
      <c r="H30" s="456"/>
      <c r="I30" s="457">
        <v>2.335</v>
      </c>
      <c r="J30" s="457"/>
      <c r="K30" s="457"/>
      <c r="L30" s="458">
        <v>93.7</v>
      </c>
      <c r="M30" s="459"/>
      <c r="N30" s="460"/>
      <c r="O30" s="459">
        <v>6.3</v>
      </c>
      <c r="P30" s="459"/>
      <c r="Q30" s="460"/>
      <c r="R30" s="592"/>
      <c r="S30" s="592"/>
      <c r="T30" s="592"/>
      <c r="U30" s="592"/>
      <c r="V30" s="592"/>
      <c r="W30" s="592"/>
      <c r="X30" s="592"/>
      <c r="Y30" s="593"/>
      <c r="Z30" s="78"/>
    </row>
    <row r="31" spans="1:28" ht="16.95" customHeight="1" x14ac:dyDescent="0.25">
      <c r="A31" s="79"/>
      <c r="B31" s="452">
        <v>3</v>
      </c>
      <c r="C31" s="453"/>
      <c r="D31" s="454"/>
      <c r="E31" s="455"/>
      <c r="F31" s="454"/>
      <c r="G31" s="455"/>
      <c r="H31" s="456"/>
      <c r="I31" s="457">
        <v>2.278</v>
      </c>
      <c r="J31" s="457"/>
      <c r="K31" s="457"/>
      <c r="L31" s="458">
        <v>91.4</v>
      </c>
      <c r="M31" s="459"/>
      <c r="N31" s="460"/>
      <c r="O31" s="459">
        <v>8.6</v>
      </c>
      <c r="P31" s="459"/>
      <c r="Q31" s="460"/>
      <c r="R31" s="592"/>
      <c r="S31" s="592"/>
      <c r="T31" s="592"/>
      <c r="U31" s="592"/>
      <c r="V31" s="592"/>
      <c r="W31" s="592"/>
      <c r="X31" s="592"/>
      <c r="Y31" s="593"/>
      <c r="Z31" s="78"/>
    </row>
    <row r="32" spans="1:28" ht="16.95" customHeight="1" x14ac:dyDescent="0.25">
      <c r="A32" s="79"/>
      <c r="B32" s="452">
        <v>4</v>
      </c>
      <c r="C32" s="453"/>
      <c r="D32" s="454"/>
      <c r="E32" s="455"/>
      <c r="F32" s="454"/>
      <c r="G32" s="455"/>
      <c r="H32" s="456"/>
      <c r="I32" s="457">
        <v>2.3180000000000001</v>
      </c>
      <c r="J32" s="457"/>
      <c r="K32" s="457"/>
      <c r="L32" s="458">
        <v>93.1</v>
      </c>
      <c r="M32" s="459"/>
      <c r="N32" s="460"/>
      <c r="O32" s="459">
        <v>6.9</v>
      </c>
      <c r="P32" s="459"/>
      <c r="Q32" s="460"/>
      <c r="R32" s="592"/>
      <c r="S32" s="592"/>
      <c r="T32" s="592"/>
      <c r="U32" s="592"/>
      <c r="V32" s="592"/>
      <c r="W32" s="592"/>
      <c r="X32" s="592"/>
      <c r="Y32" s="593"/>
      <c r="Z32" s="78"/>
    </row>
    <row r="33" spans="1:26" ht="16.95" customHeight="1" x14ac:dyDescent="0.25">
      <c r="A33" s="79"/>
      <c r="B33" s="452">
        <v>5</v>
      </c>
      <c r="C33" s="453"/>
      <c r="D33" s="454"/>
      <c r="E33" s="455"/>
      <c r="F33" s="454"/>
      <c r="G33" s="455"/>
      <c r="H33" s="456"/>
      <c r="I33" s="457">
        <v>2.3519999999999999</v>
      </c>
      <c r="J33" s="457"/>
      <c r="K33" s="457"/>
      <c r="L33" s="458">
        <v>94.4</v>
      </c>
      <c r="M33" s="459"/>
      <c r="N33" s="460"/>
      <c r="O33" s="459">
        <v>5.6</v>
      </c>
      <c r="P33" s="459"/>
      <c r="Q33" s="460"/>
      <c r="R33" s="592"/>
      <c r="S33" s="592"/>
      <c r="T33" s="592"/>
      <c r="U33" s="592"/>
      <c r="V33" s="592"/>
      <c r="W33" s="592"/>
      <c r="X33" s="592"/>
      <c r="Y33" s="593"/>
      <c r="Z33" s="78"/>
    </row>
    <row r="34" spans="1:26" ht="16.95" customHeight="1" x14ac:dyDescent="0.25">
      <c r="A34" s="79"/>
      <c r="B34" s="452">
        <v>6</v>
      </c>
      <c r="C34" s="453"/>
      <c r="D34" s="454"/>
      <c r="E34" s="455"/>
      <c r="F34" s="454"/>
      <c r="G34" s="455"/>
      <c r="H34" s="456"/>
      <c r="I34" s="457">
        <v>2.347</v>
      </c>
      <c r="J34" s="457"/>
      <c r="K34" s="457"/>
      <c r="L34" s="458">
        <v>94.2</v>
      </c>
      <c r="M34" s="459"/>
      <c r="N34" s="460"/>
      <c r="O34" s="459">
        <v>5.8</v>
      </c>
      <c r="P34" s="459"/>
      <c r="Q34" s="460"/>
      <c r="R34" s="592"/>
      <c r="S34" s="592"/>
      <c r="T34" s="592"/>
      <c r="U34" s="592"/>
      <c r="V34" s="592"/>
      <c r="W34" s="592"/>
      <c r="X34" s="592"/>
      <c r="Y34" s="593"/>
      <c r="Z34" s="78"/>
    </row>
    <row r="35" spans="1:26" ht="16.95" customHeight="1" x14ac:dyDescent="0.25">
      <c r="A35" s="79"/>
      <c r="B35" s="452">
        <v>7</v>
      </c>
      <c r="C35" s="453"/>
      <c r="D35" s="454"/>
      <c r="E35" s="455"/>
      <c r="F35" s="454"/>
      <c r="G35" s="455"/>
      <c r="H35" s="456"/>
      <c r="I35" s="457">
        <v>2.2959999999999998</v>
      </c>
      <c r="J35" s="457"/>
      <c r="K35" s="457"/>
      <c r="L35" s="458">
        <v>92.2</v>
      </c>
      <c r="M35" s="459"/>
      <c r="N35" s="460"/>
      <c r="O35" s="459">
        <v>7.8</v>
      </c>
      <c r="P35" s="459"/>
      <c r="Q35" s="460"/>
      <c r="R35" s="592"/>
      <c r="S35" s="592"/>
      <c r="T35" s="592"/>
      <c r="U35" s="592"/>
      <c r="V35" s="592"/>
      <c r="W35" s="592"/>
      <c r="X35" s="592"/>
      <c r="Y35" s="593"/>
      <c r="Z35" s="78"/>
    </row>
    <row r="36" spans="1:26" ht="16.95" customHeight="1" x14ac:dyDescent="0.25">
      <c r="A36" s="79"/>
      <c r="B36" s="452">
        <v>8</v>
      </c>
      <c r="C36" s="453"/>
      <c r="D36" s="454"/>
      <c r="E36" s="455"/>
      <c r="F36" s="454"/>
      <c r="G36" s="455"/>
      <c r="H36" s="456"/>
      <c r="I36" s="457">
        <v>2.3460000000000001</v>
      </c>
      <c r="J36" s="457"/>
      <c r="K36" s="457"/>
      <c r="L36" s="458">
        <v>94.2</v>
      </c>
      <c r="M36" s="459"/>
      <c r="N36" s="460"/>
      <c r="O36" s="459">
        <v>5.8</v>
      </c>
      <c r="P36" s="459"/>
      <c r="Q36" s="460"/>
      <c r="R36" s="592"/>
      <c r="S36" s="592"/>
      <c r="T36" s="592"/>
      <c r="U36" s="592"/>
      <c r="V36" s="592"/>
      <c r="W36" s="592"/>
      <c r="X36" s="592"/>
      <c r="Y36" s="593"/>
      <c r="Z36" s="78"/>
    </row>
    <row r="37" spans="1:26" ht="16.95" customHeight="1" x14ac:dyDescent="0.25">
      <c r="A37" s="79"/>
      <c r="B37" s="452">
        <v>9</v>
      </c>
      <c r="C37" s="453"/>
      <c r="D37" s="454"/>
      <c r="E37" s="455"/>
      <c r="F37" s="454"/>
      <c r="G37" s="455"/>
      <c r="H37" s="456"/>
      <c r="I37" s="457">
        <v>2.331</v>
      </c>
      <c r="J37" s="457"/>
      <c r="K37" s="457"/>
      <c r="L37" s="458">
        <v>93.6</v>
      </c>
      <c r="M37" s="459"/>
      <c r="N37" s="460"/>
      <c r="O37" s="459">
        <v>6.4</v>
      </c>
      <c r="P37" s="459"/>
      <c r="Q37" s="460"/>
      <c r="R37" s="592"/>
      <c r="S37" s="592"/>
      <c r="T37" s="592"/>
      <c r="U37" s="592"/>
      <c r="V37" s="592"/>
      <c r="W37" s="592"/>
      <c r="X37" s="592"/>
      <c r="Y37" s="593"/>
      <c r="Z37" s="78"/>
    </row>
    <row r="38" spans="1:26" ht="16.95" customHeight="1" x14ac:dyDescent="0.25">
      <c r="A38" s="79"/>
      <c r="B38" s="452">
        <v>10</v>
      </c>
      <c r="C38" s="453"/>
      <c r="D38" s="454"/>
      <c r="E38" s="455"/>
      <c r="F38" s="454"/>
      <c r="G38" s="455"/>
      <c r="H38" s="456"/>
      <c r="I38" s="457">
        <v>2.3170000000000002</v>
      </c>
      <c r="J38" s="457"/>
      <c r="K38" s="457"/>
      <c r="L38" s="458">
        <v>93</v>
      </c>
      <c r="M38" s="459"/>
      <c r="N38" s="460"/>
      <c r="O38" s="459">
        <v>7</v>
      </c>
      <c r="P38" s="459"/>
      <c r="Q38" s="460"/>
      <c r="R38" s="592"/>
      <c r="S38" s="592"/>
      <c r="T38" s="592"/>
      <c r="U38" s="592"/>
      <c r="V38" s="592"/>
      <c r="W38" s="592"/>
      <c r="X38" s="592"/>
      <c r="Y38" s="593"/>
      <c r="Z38" s="78"/>
    </row>
    <row r="39" spans="1:26" ht="16.95" customHeight="1" x14ac:dyDescent="0.25">
      <c r="A39" s="79"/>
      <c r="B39" s="452">
        <v>11</v>
      </c>
      <c r="C39" s="453"/>
      <c r="D39" s="454"/>
      <c r="E39" s="455"/>
      <c r="F39" s="454"/>
      <c r="G39" s="455"/>
      <c r="H39" s="456"/>
      <c r="I39" s="457">
        <v>2.335</v>
      </c>
      <c r="J39" s="457"/>
      <c r="K39" s="457"/>
      <c r="L39" s="458">
        <v>93.7</v>
      </c>
      <c r="M39" s="459"/>
      <c r="N39" s="460"/>
      <c r="O39" s="459">
        <v>6.3</v>
      </c>
      <c r="P39" s="459"/>
      <c r="Q39" s="460"/>
      <c r="R39" s="592"/>
      <c r="S39" s="592"/>
      <c r="T39" s="592"/>
      <c r="U39" s="592"/>
      <c r="V39" s="592"/>
      <c r="W39" s="592"/>
      <c r="X39" s="592"/>
      <c r="Y39" s="593"/>
      <c r="Z39" s="78"/>
    </row>
    <row r="40" spans="1:26" ht="16.95" customHeight="1" x14ac:dyDescent="0.25">
      <c r="A40" s="79"/>
      <c r="B40" s="452">
        <v>12</v>
      </c>
      <c r="C40" s="453"/>
      <c r="D40" s="454"/>
      <c r="E40" s="455"/>
      <c r="F40" s="454"/>
      <c r="G40" s="455"/>
      <c r="H40" s="456"/>
      <c r="I40" s="457">
        <v>2.331</v>
      </c>
      <c r="J40" s="457"/>
      <c r="K40" s="457"/>
      <c r="L40" s="458">
        <v>93.6</v>
      </c>
      <c r="M40" s="459"/>
      <c r="N40" s="460"/>
      <c r="O40" s="459">
        <v>6.4</v>
      </c>
      <c r="P40" s="459"/>
      <c r="Q40" s="460"/>
      <c r="R40" s="592"/>
      <c r="S40" s="592"/>
      <c r="T40" s="592"/>
      <c r="U40" s="592"/>
      <c r="V40" s="592"/>
      <c r="W40" s="592"/>
      <c r="X40" s="592"/>
      <c r="Y40" s="593"/>
      <c r="Z40" s="78"/>
    </row>
    <row r="41" spans="1:26" ht="16.95" customHeight="1" x14ac:dyDescent="0.25">
      <c r="A41" s="79"/>
      <c r="B41" s="452">
        <v>13</v>
      </c>
      <c r="C41" s="453"/>
      <c r="D41" s="454"/>
      <c r="E41" s="455"/>
      <c r="F41" s="454"/>
      <c r="G41" s="455"/>
      <c r="H41" s="456"/>
      <c r="I41" s="457">
        <v>2.2970000000000002</v>
      </c>
      <c r="J41" s="457"/>
      <c r="K41" s="457"/>
      <c r="L41" s="458">
        <v>92.2</v>
      </c>
      <c r="M41" s="459"/>
      <c r="N41" s="460"/>
      <c r="O41" s="459">
        <v>7.8</v>
      </c>
      <c r="P41" s="459"/>
      <c r="Q41" s="460"/>
      <c r="R41" s="592"/>
      <c r="S41" s="592"/>
      <c r="T41" s="592"/>
      <c r="U41" s="592"/>
      <c r="V41" s="592"/>
      <c r="W41" s="592"/>
      <c r="X41" s="592"/>
      <c r="Y41" s="593"/>
      <c r="Z41" s="78"/>
    </row>
    <row r="42" spans="1:26" ht="16.95" customHeight="1" x14ac:dyDescent="0.25">
      <c r="A42" s="79"/>
      <c r="B42" s="452">
        <v>14</v>
      </c>
      <c r="C42" s="453"/>
      <c r="D42" s="454"/>
      <c r="E42" s="455"/>
      <c r="F42" s="454"/>
      <c r="G42" s="455"/>
      <c r="H42" s="456"/>
      <c r="I42" s="457">
        <v>2.2999999999999998</v>
      </c>
      <c r="J42" s="457"/>
      <c r="K42" s="457"/>
      <c r="L42" s="458">
        <v>92.3</v>
      </c>
      <c r="M42" s="459"/>
      <c r="N42" s="460"/>
      <c r="O42" s="459">
        <v>7.7</v>
      </c>
      <c r="P42" s="459"/>
      <c r="Q42" s="460"/>
      <c r="R42" s="592"/>
      <c r="S42" s="592"/>
      <c r="T42" s="592"/>
      <c r="U42" s="592"/>
      <c r="V42" s="592"/>
      <c r="W42" s="592"/>
      <c r="X42" s="592"/>
      <c r="Y42" s="593"/>
      <c r="Z42" s="78"/>
    </row>
    <row r="43" spans="1:26" ht="16.95" customHeight="1" x14ac:dyDescent="0.25">
      <c r="A43" s="79"/>
      <c r="B43" s="452">
        <v>15</v>
      </c>
      <c r="C43" s="453"/>
      <c r="D43" s="454"/>
      <c r="E43" s="455"/>
      <c r="F43" s="454"/>
      <c r="G43" s="455"/>
      <c r="H43" s="456"/>
      <c r="I43" s="457">
        <v>2.34</v>
      </c>
      <c r="J43" s="457"/>
      <c r="K43" s="457"/>
      <c r="L43" s="458">
        <v>93.9</v>
      </c>
      <c r="M43" s="459"/>
      <c r="N43" s="460"/>
      <c r="O43" s="459">
        <v>6.1</v>
      </c>
      <c r="P43" s="459"/>
      <c r="Q43" s="460"/>
      <c r="R43" s="592"/>
      <c r="S43" s="592"/>
      <c r="T43" s="592"/>
      <c r="U43" s="592"/>
      <c r="V43" s="592"/>
      <c r="W43" s="592"/>
      <c r="X43" s="592"/>
      <c r="Y43" s="593"/>
      <c r="Z43" s="78"/>
    </row>
    <row r="44" spans="1:26" ht="16.95" customHeight="1" x14ac:dyDescent="0.25">
      <c r="A44" s="79"/>
      <c r="B44" s="452">
        <v>16</v>
      </c>
      <c r="C44" s="453"/>
      <c r="D44" s="454"/>
      <c r="E44" s="455"/>
      <c r="F44" s="454"/>
      <c r="G44" s="455"/>
      <c r="H44" s="456"/>
      <c r="I44" s="457">
        <v>2.3620000000000001</v>
      </c>
      <c r="J44" s="457"/>
      <c r="K44" s="457"/>
      <c r="L44" s="458">
        <v>94.8</v>
      </c>
      <c r="M44" s="459"/>
      <c r="N44" s="460"/>
      <c r="O44" s="459">
        <v>5.2</v>
      </c>
      <c r="P44" s="459"/>
      <c r="Q44" s="460"/>
      <c r="R44" s="592"/>
      <c r="S44" s="592"/>
      <c r="T44" s="592"/>
      <c r="U44" s="592"/>
      <c r="V44" s="592"/>
      <c r="W44" s="592"/>
      <c r="X44" s="592"/>
      <c r="Y44" s="593"/>
      <c r="Z44" s="78"/>
    </row>
    <row r="45" spans="1:26" ht="16.95" customHeight="1" x14ac:dyDescent="0.25">
      <c r="A45" s="79"/>
      <c r="B45" s="452">
        <v>17</v>
      </c>
      <c r="C45" s="453"/>
      <c r="D45" s="454"/>
      <c r="E45" s="455"/>
      <c r="F45" s="454"/>
      <c r="G45" s="455"/>
      <c r="H45" s="456"/>
      <c r="I45" s="457">
        <v>2.2749999999999999</v>
      </c>
      <c r="J45" s="457"/>
      <c r="K45" s="457"/>
      <c r="L45" s="458">
        <v>91.3</v>
      </c>
      <c r="M45" s="459"/>
      <c r="N45" s="460"/>
      <c r="O45" s="459">
        <v>8.6999999999999993</v>
      </c>
      <c r="P45" s="459"/>
      <c r="Q45" s="460"/>
      <c r="R45" s="592"/>
      <c r="S45" s="592"/>
      <c r="T45" s="592"/>
      <c r="U45" s="592"/>
      <c r="V45" s="592"/>
      <c r="W45" s="592"/>
      <c r="X45" s="592"/>
      <c r="Y45" s="593"/>
      <c r="Z45" s="78"/>
    </row>
    <row r="46" spans="1:26" ht="16.95" customHeight="1" x14ac:dyDescent="0.25">
      <c r="A46" s="79"/>
      <c r="B46" s="452">
        <v>18</v>
      </c>
      <c r="C46" s="453"/>
      <c r="D46" s="454"/>
      <c r="E46" s="455"/>
      <c r="F46" s="454"/>
      <c r="G46" s="455"/>
      <c r="H46" s="456"/>
      <c r="I46" s="457">
        <v>2.2759999999999998</v>
      </c>
      <c r="J46" s="457"/>
      <c r="K46" s="457"/>
      <c r="L46" s="458">
        <v>91.4</v>
      </c>
      <c r="M46" s="459"/>
      <c r="N46" s="460"/>
      <c r="O46" s="459">
        <v>8.6</v>
      </c>
      <c r="P46" s="459"/>
      <c r="Q46" s="460"/>
      <c r="R46" s="592"/>
      <c r="S46" s="592"/>
      <c r="T46" s="592"/>
      <c r="U46" s="592"/>
      <c r="V46" s="592"/>
      <c r="W46" s="592"/>
      <c r="X46" s="592"/>
      <c r="Y46" s="593"/>
      <c r="Z46" s="78"/>
    </row>
    <row r="47" spans="1:26" ht="16.95" customHeight="1" x14ac:dyDescent="0.25">
      <c r="A47" s="79"/>
      <c r="B47" s="452">
        <v>19</v>
      </c>
      <c r="C47" s="453"/>
      <c r="D47" s="454"/>
      <c r="E47" s="455"/>
      <c r="F47" s="454"/>
      <c r="G47" s="455"/>
      <c r="H47" s="456"/>
      <c r="I47" s="457">
        <v>2.3199999999999998</v>
      </c>
      <c r="J47" s="457"/>
      <c r="K47" s="457"/>
      <c r="L47" s="458">
        <v>93.1</v>
      </c>
      <c r="M47" s="459"/>
      <c r="N47" s="460"/>
      <c r="O47" s="459">
        <v>6.9</v>
      </c>
      <c r="P47" s="459"/>
      <c r="Q47" s="460"/>
      <c r="R47" s="592"/>
      <c r="S47" s="592"/>
      <c r="T47" s="592"/>
      <c r="U47" s="592"/>
      <c r="V47" s="592"/>
      <c r="W47" s="592"/>
      <c r="X47" s="592"/>
      <c r="Y47" s="593"/>
      <c r="Z47" s="78"/>
    </row>
    <row r="48" spans="1:26" ht="16.95" customHeight="1" x14ac:dyDescent="0.25">
      <c r="A48" s="79"/>
      <c r="B48" s="452">
        <v>20</v>
      </c>
      <c r="C48" s="453"/>
      <c r="D48" s="454"/>
      <c r="E48" s="455"/>
      <c r="F48" s="454"/>
      <c r="G48" s="455"/>
      <c r="H48" s="456"/>
      <c r="I48" s="457">
        <v>2.3140000000000001</v>
      </c>
      <c r="J48" s="457"/>
      <c r="K48" s="457"/>
      <c r="L48" s="458">
        <v>92.9</v>
      </c>
      <c r="M48" s="459"/>
      <c r="N48" s="460"/>
      <c r="O48" s="459">
        <v>7.1</v>
      </c>
      <c r="P48" s="459"/>
      <c r="Q48" s="460"/>
      <c r="R48" s="592"/>
      <c r="S48" s="592"/>
      <c r="T48" s="592"/>
      <c r="U48" s="592"/>
      <c r="V48" s="592"/>
      <c r="W48" s="592"/>
      <c r="X48" s="592"/>
      <c r="Y48" s="593"/>
      <c r="Z48" s="78"/>
    </row>
    <row r="49" spans="1:29" ht="13.8" x14ac:dyDescent="0.25">
      <c r="A49" s="79"/>
      <c r="B49" s="90"/>
      <c r="C49" s="89"/>
      <c r="D49" s="88"/>
      <c r="E49" s="87"/>
      <c r="F49" s="88"/>
      <c r="G49" s="87"/>
      <c r="H49" s="86"/>
      <c r="I49" s="85"/>
      <c r="J49" s="85"/>
      <c r="K49" s="85"/>
      <c r="L49" s="84"/>
      <c r="M49" s="83"/>
      <c r="N49" s="82"/>
      <c r="O49" s="83"/>
      <c r="P49" s="83"/>
      <c r="Q49" s="82"/>
      <c r="R49" s="81"/>
      <c r="S49" s="81"/>
      <c r="T49" s="81"/>
      <c r="U49" s="81"/>
      <c r="V49" s="81"/>
      <c r="W49" s="81"/>
      <c r="X49" s="81"/>
      <c r="Y49" s="80"/>
      <c r="Z49" s="78"/>
    </row>
    <row r="50" spans="1:29" ht="16.95" customHeight="1" x14ac:dyDescent="0.25">
      <c r="A50" s="79"/>
      <c r="B50" s="90"/>
      <c r="C50" s="89"/>
      <c r="D50" s="88"/>
      <c r="E50" s="87"/>
      <c r="F50" s="88"/>
      <c r="G50" s="87"/>
      <c r="H50" s="86"/>
      <c r="I50" s="85"/>
      <c r="J50" s="85"/>
      <c r="K50" s="85"/>
      <c r="L50" s="84"/>
      <c r="M50" s="83"/>
      <c r="N50" s="82"/>
      <c r="O50" s="83"/>
      <c r="P50" s="83"/>
      <c r="Q50" s="82"/>
      <c r="R50" s="81"/>
      <c r="S50" s="81"/>
      <c r="T50" s="81"/>
      <c r="U50" s="81"/>
      <c r="V50" s="81"/>
      <c r="W50" s="81"/>
      <c r="X50" s="81"/>
      <c r="Y50" s="80"/>
      <c r="Z50" s="78"/>
    </row>
    <row r="51" spans="1:29" ht="16.95" customHeight="1" x14ac:dyDescent="0.25">
      <c r="A51" s="79"/>
      <c r="B51" s="90"/>
      <c r="C51" s="89"/>
      <c r="D51" s="88"/>
      <c r="E51" s="87"/>
      <c r="F51" s="88"/>
      <c r="G51" s="87"/>
      <c r="H51" s="86"/>
      <c r="I51" s="85"/>
      <c r="J51" s="85"/>
      <c r="K51" s="85"/>
      <c r="L51" s="84"/>
      <c r="M51" s="83"/>
      <c r="N51" s="82"/>
      <c r="O51" s="83"/>
      <c r="P51" s="83"/>
      <c r="Q51" s="82"/>
      <c r="R51" s="81"/>
      <c r="S51" s="81"/>
      <c r="T51" s="81"/>
      <c r="U51" s="81"/>
      <c r="V51" s="81"/>
      <c r="W51" s="81"/>
      <c r="X51" s="81"/>
      <c r="Y51" s="80"/>
      <c r="Z51" s="78"/>
    </row>
    <row r="52" spans="1:29" ht="16.95" customHeight="1" x14ac:dyDescent="0.25">
      <c r="A52" s="79"/>
      <c r="B52" s="90"/>
      <c r="C52" s="89"/>
      <c r="D52" s="88"/>
      <c r="E52" s="87"/>
      <c r="F52" s="88"/>
      <c r="G52" s="87"/>
      <c r="H52" s="86"/>
      <c r="I52" s="85"/>
      <c r="J52" s="85"/>
      <c r="K52" s="85"/>
      <c r="L52" s="84"/>
      <c r="M52" s="83"/>
      <c r="N52" s="82"/>
      <c r="O52" s="83"/>
      <c r="P52" s="83"/>
      <c r="Q52" s="82"/>
      <c r="R52" s="81"/>
      <c r="S52" s="81"/>
      <c r="T52" s="81"/>
      <c r="U52" s="81"/>
      <c r="V52" s="81"/>
      <c r="W52" s="81"/>
      <c r="X52" s="81"/>
      <c r="Y52" s="80"/>
      <c r="Z52" s="78"/>
    </row>
    <row r="53" spans="1:29" ht="16.95" customHeight="1" x14ac:dyDescent="0.25">
      <c r="A53" s="79"/>
      <c r="B53" s="90"/>
      <c r="C53" s="89"/>
      <c r="D53" s="88"/>
      <c r="E53" s="87"/>
      <c r="F53" s="88"/>
      <c r="G53" s="87"/>
      <c r="H53" s="86"/>
      <c r="I53" s="85"/>
      <c r="J53" s="85"/>
      <c r="K53" s="85"/>
      <c r="L53" s="84"/>
      <c r="M53" s="83"/>
      <c r="N53" s="82"/>
      <c r="O53" s="83"/>
      <c r="P53" s="83"/>
      <c r="Q53" s="82"/>
      <c r="R53" s="81"/>
      <c r="S53" s="81"/>
      <c r="T53" s="81"/>
      <c r="U53" s="81"/>
      <c r="V53" s="81"/>
      <c r="W53" s="81"/>
      <c r="X53" s="81"/>
      <c r="Y53" s="80"/>
      <c r="Z53" s="78"/>
    </row>
    <row r="54" spans="1:29" ht="16.95" customHeight="1" x14ac:dyDescent="0.25">
      <c r="A54" s="79"/>
      <c r="B54" s="90"/>
      <c r="C54" s="89"/>
      <c r="D54" s="88"/>
      <c r="E54" s="87"/>
      <c r="F54" s="88"/>
      <c r="G54" s="87"/>
      <c r="H54" s="86"/>
      <c r="I54" s="85"/>
      <c r="J54" s="85"/>
      <c r="K54" s="85"/>
      <c r="L54" s="84"/>
      <c r="M54" s="83"/>
      <c r="N54" s="82"/>
      <c r="O54" s="83"/>
      <c r="P54" s="83"/>
      <c r="Q54" s="82"/>
      <c r="R54" s="81"/>
      <c r="S54" s="81"/>
      <c r="T54" s="81"/>
      <c r="U54" s="81"/>
      <c r="V54" s="81"/>
      <c r="W54" s="81"/>
      <c r="X54" s="81"/>
      <c r="Y54" s="80"/>
      <c r="Z54" s="78"/>
    </row>
    <row r="55" spans="1:29" ht="16.95" customHeight="1" x14ac:dyDescent="0.25">
      <c r="A55" s="79"/>
      <c r="B55" s="90"/>
      <c r="C55" s="89"/>
      <c r="D55" s="88"/>
      <c r="E55" s="87"/>
      <c r="F55" s="88"/>
      <c r="G55" s="87"/>
      <c r="H55" s="86"/>
      <c r="I55" s="85"/>
      <c r="J55" s="85"/>
      <c r="K55" s="85"/>
      <c r="L55" s="84"/>
      <c r="M55" s="83"/>
      <c r="N55" s="82"/>
      <c r="O55" s="83"/>
      <c r="P55" s="83"/>
      <c r="Q55" s="82"/>
      <c r="R55" s="81"/>
      <c r="S55" s="81"/>
      <c r="T55" s="81"/>
      <c r="U55" s="81"/>
      <c r="V55" s="81"/>
      <c r="W55" s="81"/>
      <c r="X55" s="81"/>
      <c r="Y55" s="80"/>
      <c r="Z55" s="78"/>
    </row>
    <row r="56" spans="1:29" ht="16.95" customHeight="1" x14ac:dyDescent="0.25">
      <c r="A56" s="79"/>
      <c r="B56" s="90"/>
      <c r="C56" s="89"/>
      <c r="D56" s="88"/>
      <c r="E56" s="87"/>
      <c r="F56" s="88"/>
      <c r="G56" s="87"/>
      <c r="H56" s="86"/>
      <c r="I56" s="85"/>
      <c r="J56" s="85"/>
      <c r="K56" s="85"/>
      <c r="L56" s="84"/>
      <c r="M56" s="83"/>
      <c r="N56" s="82"/>
      <c r="O56" s="83"/>
      <c r="P56" s="83"/>
      <c r="Q56" s="82"/>
      <c r="R56" s="81"/>
      <c r="S56" s="81"/>
      <c r="T56" s="81"/>
      <c r="U56" s="81"/>
      <c r="V56" s="81"/>
      <c r="W56" s="81"/>
      <c r="X56" s="81"/>
      <c r="Y56" s="80"/>
      <c r="Z56" s="78"/>
    </row>
    <row r="57" spans="1:29" ht="16.95" customHeight="1" x14ac:dyDescent="0.25">
      <c r="A57" s="79"/>
      <c r="B57" s="90"/>
      <c r="C57" s="89"/>
      <c r="D57" s="88"/>
      <c r="E57" s="87"/>
      <c r="F57" s="88"/>
      <c r="G57" s="87"/>
      <c r="H57" s="86"/>
      <c r="I57" s="85"/>
      <c r="J57" s="85"/>
      <c r="K57" s="85"/>
      <c r="L57" s="84"/>
      <c r="M57" s="83"/>
      <c r="N57" s="82"/>
      <c r="O57" s="83"/>
      <c r="P57" s="83"/>
      <c r="Q57" s="82"/>
      <c r="R57" s="81"/>
      <c r="S57" s="81"/>
      <c r="T57" s="81"/>
      <c r="U57" s="81"/>
      <c r="V57" s="81"/>
      <c r="W57" s="81"/>
      <c r="X57" s="81"/>
      <c r="Y57" s="80"/>
      <c r="Z57" s="78"/>
    </row>
    <row r="58" spans="1:29" ht="17.25" customHeight="1" x14ac:dyDescent="0.25">
      <c r="A58" s="79"/>
      <c r="B58" s="563"/>
      <c r="C58" s="564"/>
      <c r="D58" s="522"/>
      <c r="E58" s="523"/>
      <c r="F58" s="522"/>
      <c r="G58" s="523"/>
      <c r="H58" s="524"/>
      <c r="I58" s="521"/>
      <c r="J58" s="521"/>
      <c r="K58" s="521"/>
      <c r="L58" s="529"/>
      <c r="M58" s="527"/>
      <c r="N58" s="528"/>
      <c r="O58" s="527"/>
      <c r="P58" s="527"/>
      <c r="Q58" s="528"/>
      <c r="R58" s="525"/>
      <c r="S58" s="525"/>
      <c r="T58" s="525"/>
      <c r="U58" s="525"/>
      <c r="V58" s="525"/>
      <c r="W58" s="525"/>
      <c r="X58" s="525"/>
      <c r="Y58" s="526"/>
      <c r="Z58" s="78"/>
    </row>
    <row r="59" spans="1:29" ht="16.5" customHeight="1" thickBot="1" x14ac:dyDescent="0.3">
      <c r="A59" s="79"/>
      <c r="B59" s="568" t="s">
        <v>58</v>
      </c>
      <c r="C59" s="569"/>
      <c r="D59" s="569"/>
      <c r="E59" s="569"/>
      <c r="F59" s="569"/>
      <c r="G59" s="569"/>
      <c r="H59" s="569"/>
      <c r="I59" s="562">
        <v>2.3199999999999998</v>
      </c>
      <c r="J59" s="562"/>
      <c r="K59" s="562"/>
      <c r="L59" s="555">
        <v>93.02</v>
      </c>
      <c r="M59" s="555"/>
      <c r="N59" s="555"/>
      <c r="O59" s="555">
        <v>6.98</v>
      </c>
      <c r="P59" s="555"/>
      <c r="Q59" s="555"/>
      <c r="R59" s="579"/>
      <c r="S59" s="579"/>
      <c r="T59" s="579"/>
      <c r="U59" s="579"/>
      <c r="V59" s="579"/>
      <c r="W59" s="579"/>
      <c r="X59" s="579"/>
      <c r="Y59" s="580"/>
      <c r="Z59" s="78"/>
    </row>
    <row r="60" spans="1:29" ht="25.5" customHeight="1" thickBot="1" x14ac:dyDescent="0.3">
      <c r="A60" s="79"/>
      <c r="B60" s="553" t="s">
        <v>59</v>
      </c>
      <c r="C60" s="554"/>
      <c r="D60" s="554"/>
      <c r="E60" s="554"/>
      <c r="F60" s="554"/>
      <c r="G60" s="554"/>
      <c r="H60" s="554"/>
      <c r="I60" s="565">
        <v>100</v>
      </c>
      <c r="J60" s="565"/>
      <c r="K60" s="565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7"/>
      <c r="Z60" s="78"/>
    </row>
    <row r="61" spans="1:29" ht="15" customHeight="1" x14ac:dyDescent="0.25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5"/>
    </row>
    <row r="62" spans="1:29" ht="16.5" customHeight="1" x14ac:dyDescent="0.25">
      <c r="S62" s="74"/>
      <c r="T62" s="74"/>
      <c r="U62" s="74"/>
    </row>
    <row r="63" spans="1:29" ht="15.6" customHeight="1" x14ac:dyDescent="0.25">
      <c r="A63" s="73" t="s">
        <v>60</v>
      </c>
      <c r="B63" s="72" t="s">
        <v>61</v>
      </c>
      <c r="C63" s="71"/>
      <c r="D63" s="71"/>
      <c r="E63" s="71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69"/>
      <c r="V63" s="68"/>
      <c r="W63" s="68"/>
      <c r="X63" s="68"/>
      <c r="Y63" s="68"/>
      <c r="Z63" s="67"/>
      <c r="AA63" s="53"/>
      <c r="AB63" s="53"/>
      <c r="AC63" s="53"/>
    </row>
    <row r="64" spans="1:29" ht="26.4" customHeight="1" x14ac:dyDescent="0.25">
      <c r="A64" s="559" t="s">
        <v>62</v>
      </c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1"/>
      <c r="R64" s="470" t="s">
        <v>63</v>
      </c>
      <c r="S64" s="471"/>
      <c r="T64" s="472"/>
      <c r="U64" s="530" t="s">
        <v>73</v>
      </c>
      <c r="V64" s="531"/>
      <c r="W64" s="531"/>
      <c r="X64" s="532"/>
      <c r="Y64" s="532"/>
      <c r="Z64" s="533"/>
      <c r="AA64" s="53"/>
      <c r="AB64" s="53"/>
      <c r="AC64" s="53"/>
    </row>
    <row r="65" spans="1:29" ht="15.6" customHeight="1" x14ac:dyDescent="0.25">
      <c r="A65" s="473" t="s">
        <v>64</v>
      </c>
      <c r="B65" s="474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5"/>
      <c r="R65" s="470" t="s">
        <v>65</v>
      </c>
      <c r="S65" s="471"/>
      <c r="T65" s="472"/>
      <c r="U65" s="534" t="s">
        <v>66</v>
      </c>
      <c r="V65" s="535"/>
      <c r="W65" s="535"/>
      <c r="X65" s="536"/>
      <c r="Y65" s="536"/>
      <c r="Z65" s="537"/>
      <c r="AA65" s="53"/>
      <c r="AB65" s="53"/>
      <c r="AC65" s="53"/>
    </row>
    <row r="66" spans="1:29" ht="15.6" customHeight="1" x14ac:dyDescent="0.25">
      <c r="A66" s="476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0"/>
      <c r="S66" s="471"/>
      <c r="T66" s="472"/>
      <c r="U66" s="538"/>
      <c r="V66" s="539"/>
      <c r="W66" s="539"/>
      <c r="X66" s="540"/>
      <c r="Y66" s="540"/>
      <c r="Z66" s="541"/>
      <c r="AA66" s="53"/>
      <c r="AB66" s="53"/>
      <c r="AC66" s="53"/>
    </row>
    <row r="67" spans="1:29" ht="15.6" customHeight="1" x14ac:dyDescent="0.25">
      <c r="A67" s="66" t="s">
        <v>67</v>
      </c>
      <c r="B67" s="65" t="s">
        <v>68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4"/>
      <c r="R67" s="470"/>
      <c r="S67" s="471"/>
      <c r="T67" s="472"/>
      <c r="U67" s="542"/>
      <c r="V67" s="543"/>
      <c r="W67" s="543"/>
      <c r="X67" s="544"/>
      <c r="Y67" s="544"/>
      <c r="Z67" s="545"/>
      <c r="AA67" s="53"/>
      <c r="AB67" s="53"/>
      <c r="AC67" s="53"/>
    </row>
    <row r="68" spans="1:29" ht="15.6" customHeight="1" x14ac:dyDescent="0.25">
      <c r="A68" s="547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9"/>
      <c r="R68" s="470" t="s">
        <v>69</v>
      </c>
      <c r="S68" s="471"/>
      <c r="T68" s="472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9"/>
      <c r="R69" s="470"/>
      <c r="S69" s="471"/>
      <c r="T69" s="472"/>
      <c r="U69" s="60"/>
      <c r="V69" s="539"/>
      <c r="W69" s="539"/>
      <c r="X69" s="539"/>
      <c r="Y69" s="539"/>
      <c r="Z69" s="59"/>
      <c r="AA69" s="53"/>
      <c r="AB69" s="53"/>
      <c r="AC69" s="53"/>
    </row>
    <row r="70" spans="1:29" ht="15.6" customHeight="1" x14ac:dyDescent="0.25">
      <c r="A70" s="547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9"/>
      <c r="R70" s="470"/>
      <c r="S70" s="471"/>
      <c r="T70" s="472"/>
      <c r="U70" s="60"/>
      <c r="V70" s="539"/>
      <c r="W70" s="539"/>
      <c r="X70" s="539"/>
      <c r="Y70" s="539"/>
      <c r="Z70" s="59"/>
      <c r="AA70" s="53"/>
      <c r="AB70" s="53"/>
      <c r="AC70" s="53"/>
    </row>
    <row r="71" spans="1:29" ht="15.6" customHeight="1" x14ac:dyDescent="0.25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2"/>
      <c r="R71" s="518"/>
      <c r="S71" s="519"/>
      <c r="T71" s="520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D29:E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D33:E33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workbookViewId="0">
      <selection activeCell="AD60" sqref="AD60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967"/>
      <c r="B1" s="968"/>
      <c r="C1" s="968"/>
      <c r="D1" s="968"/>
      <c r="E1" s="968"/>
      <c r="F1" s="969"/>
      <c r="G1" s="976" t="s">
        <v>0</v>
      </c>
      <c r="H1" s="977"/>
      <c r="I1" s="977"/>
      <c r="J1" s="977"/>
      <c r="K1" s="977"/>
      <c r="L1" s="977"/>
      <c r="M1" s="977"/>
      <c r="N1" s="977"/>
      <c r="O1" s="977"/>
      <c r="P1" s="977"/>
      <c r="Q1" s="977"/>
      <c r="R1" s="977"/>
      <c r="S1" s="977"/>
      <c r="T1" s="978"/>
      <c r="U1" s="502" t="s">
        <v>70</v>
      </c>
      <c r="V1" s="503"/>
      <c r="W1" s="503"/>
      <c r="X1" s="503"/>
      <c r="Y1" s="503"/>
      <c r="Z1" s="504"/>
    </row>
    <row r="2" spans="1:40" ht="13.2" customHeight="1" x14ac:dyDescent="0.25">
      <c r="A2" s="970"/>
      <c r="B2" s="971"/>
      <c r="C2" s="971"/>
      <c r="D2" s="971"/>
      <c r="E2" s="971"/>
      <c r="F2" s="972"/>
      <c r="G2" s="984" t="s">
        <v>1</v>
      </c>
      <c r="H2" s="985"/>
      <c r="I2" s="985"/>
      <c r="J2" s="985"/>
      <c r="K2" s="985"/>
      <c r="L2" s="985"/>
      <c r="M2" s="985"/>
      <c r="N2" s="985"/>
      <c r="O2" s="985"/>
      <c r="P2" s="985"/>
      <c r="Q2" s="985"/>
      <c r="R2" s="985"/>
      <c r="S2" s="985"/>
      <c r="T2" s="986"/>
      <c r="U2" s="505"/>
      <c r="V2" s="506"/>
      <c r="W2" s="506"/>
      <c r="X2" s="506"/>
      <c r="Y2" s="506"/>
      <c r="Z2" s="507"/>
    </row>
    <row r="3" spans="1:40" ht="13.2" customHeight="1" x14ac:dyDescent="0.25">
      <c r="A3" s="970"/>
      <c r="B3" s="971"/>
      <c r="C3" s="971"/>
      <c r="D3" s="971"/>
      <c r="E3" s="971"/>
      <c r="F3" s="972"/>
      <c r="G3" s="984"/>
      <c r="H3" s="985"/>
      <c r="I3" s="985"/>
      <c r="J3" s="985"/>
      <c r="K3" s="985"/>
      <c r="L3" s="985"/>
      <c r="M3" s="985"/>
      <c r="N3" s="985"/>
      <c r="O3" s="985"/>
      <c r="P3" s="985"/>
      <c r="Q3" s="985"/>
      <c r="R3" s="985"/>
      <c r="S3" s="985"/>
      <c r="T3" s="986"/>
      <c r="U3" s="505"/>
      <c r="V3" s="506"/>
      <c r="W3" s="506"/>
      <c r="X3" s="506"/>
      <c r="Y3" s="506"/>
      <c r="Z3" s="507"/>
    </row>
    <row r="4" spans="1:40" ht="13.2" customHeight="1" x14ac:dyDescent="0.25">
      <c r="A4" s="970"/>
      <c r="B4" s="971"/>
      <c r="C4" s="971"/>
      <c r="D4" s="971"/>
      <c r="E4" s="971"/>
      <c r="F4" s="972"/>
      <c r="G4" s="984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T4" s="986"/>
      <c r="U4" s="505"/>
      <c r="V4" s="506"/>
      <c r="W4" s="506"/>
      <c r="X4" s="506"/>
      <c r="Y4" s="506"/>
      <c r="Z4" s="507"/>
    </row>
    <row r="5" spans="1:40" ht="15" customHeight="1" x14ac:dyDescent="0.25">
      <c r="A5" s="970"/>
      <c r="B5" s="971"/>
      <c r="C5" s="971"/>
      <c r="D5" s="971"/>
      <c r="E5" s="971"/>
      <c r="F5" s="972"/>
      <c r="G5" s="987" t="s">
        <v>2</v>
      </c>
      <c r="H5" s="988"/>
      <c r="I5" s="994">
        <v>1</v>
      </c>
      <c r="J5" s="994"/>
      <c r="K5" s="995"/>
      <c r="L5" s="989" t="s">
        <v>3</v>
      </c>
      <c r="M5" s="990"/>
      <c r="N5" s="990"/>
      <c r="O5" s="991"/>
      <c r="P5" s="981" t="s">
        <v>4</v>
      </c>
      <c r="Q5" s="982"/>
      <c r="R5" s="982"/>
      <c r="S5" s="982"/>
      <c r="T5" s="983"/>
      <c r="U5" s="505"/>
      <c r="V5" s="506"/>
      <c r="W5" s="506"/>
      <c r="X5" s="506"/>
      <c r="Y5" s="506"/>
      <c r="Z5" s="507"/>
    </row>
    <row r="6" spans="1:40" ht="13.2" customHeight="1" x14ac:dyDescent="0.25">
      <c r="A6" s="973"/>
      <c r="B6" s="974"/>
      <c r="C6" s="974"/>
      <c r="D6" s="974"/>
      <c r="E6" s="974"/>
      <c r="F6" s="975"/>
      <c r="G6" s="2"/>
      <c r="H6" s="28"/>
      <c r="I6" s="992" t="s">
        <v>5</v>
      </c>
      <c r="J6" s="992"/>
      <c r="K6" s="992"/>
      <c r="L6" s="992" t="s">
        <v>6</v>
      </c>
      <c r="M6" s="992"/>
      <c r="N6" s="992"/>
      <c r="O6" s="992"/>
      <c r="P6" s="992" t="s">
        <v>7</v>
      </c>
      <c r="Q6" s="992"/>
      <c r="R6" s="992"/>
      <c r="S6" s="992"/>
      <c r="T6" s="993"/>
      <c r="U6" s="508"/>
      <c r="V6" s="509"/>
      <c r="W6" s="509"/>
      <c r="X6" s="509"/>
      <c r="Y6" s="509"/>
      <c r="Z6" s="510"/>
    </row>
    <row r="7" spans="1:40" ht="36.75" customHeight="1" x14ac:dyDescent="0.25">
      <c r="A7" s="979" t="s">
        <v>8</v>
      </c>
      <c r="B7" s="979"/>
      <c r="C7" s="979"/>
      <c r="D7" s="979"/>
      <c r="E7" s="979"/>
      <c r="F7" s="979"/>
      <c r="G7" s="980" t="s">
        <v>9</v>
      </c>
      <c r="H7" s="980"/>
      <c r="I7" s="980"/>
      <c r="J7" s="980"/>
      <c r="K7" s="980"/>
      <c r="L7" s="980"/>
      <c r="M7" s="980"/>
      <c r="N7" s="980"/>
      <c r="O7" s="980"/>
      <c r="P7" s="980"/>
      <c r="Q7" s="980"/>
      <c r="R7" s="980"/>
      <c r="S7" s="980"/>
      <c r="T7" s="980"/>
      <c r="U7" s="980"/>
      <c r="V7" s="980"/>
      <c r="W7" s="980"/>
      <c r="X7" s="980"/>
      <c r="Y7" s="980"/>
      <c r="Z7" s="980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07" t="s">
        <v>12</v>
      </c>
      <c r="C10" s="607"/>
      <c r="D10" s="607"/>
      <c r="E10" s="607"/>
      <c r="F10" s="607"/>
      <c r="G10" s="333" t="s">
        <v>13</v>
      </c>
      <c r="H10" s="333"/>
      <c r="I10" s="333"/>
      <c r="J10" s="333"/>
      <c r="K10" s="333"/>
      <c r="L10" s="333"/>
      <c r="M10" s="607" t="s">
        <v>14</v>
      </c>
      <c r="N10" s="607"/>
      <c r="O10" s="607"/>
      <c r="P10" s="607"/>
      <c r="Q10" s="607"/>
      <c r="R10" s="607"/>
      <c r="S10" s="997" t="s">
        <v>72</v>
      </c>
      <c r="T10" s="997"/>
      <c r="U10" s="997"/>
      <c r="V10" s="997"/>
      <c r="W10" s="997"/>
      <c r="X10" s="997"/>
      <c r="Y10" s="997"/>
      <c r="Z10" s="12"/>
    </row>
    <row r="11" spans="1:40" ht="15" customHeight="1" x14ac:dyDescent="0.25">
      <c r="A11" s="9"/>
      <c r="B11" s="607" t="s">
        <v>15</v>
      </c>
      <c r="C11" s="607"/>
      <c r="D11" s="607"/>
      <c r="E11" s="607"/>
      <c r="F11" s="607"/>
      <c r="G11" s="333" t="s">
        <v>4</v>
      </c>
      <c r="H11" s="333"/>
      <c r="I11" s="333"/>
      <c r="J11" s="333"/>
      <c r="K11" s="333"/>
      <c r="L11" s="333"/>
      <c r="M11" s="607" t="s">
        <v>16</v>
      </c>
      <c r="N11" s="607"/>
      <c r="O11" s="607"/>
      <c r="P11" s="930">
        <v>157</v>
      </c>
      <c r="Q11" s="930"/>
      <c r="R11" s="930"/>
      <c r="S11" s="607" t="s">
        <v>17</v>
      </c>
      <c r="T11" s="607"/>
      <c r="U11" s="607"/>
      <c r="V11" s="607"/>
      <c r="W11" s="607"/>
      <c r="X11" s="930" t="s">
        <v>18</v>
      </c>
      <c r="Y11" s="930"/>
      <c r="Z11" s="12"/>
    </row>
    <row r="12" spans="1:40" ht="15" customHeight="1" x14ac:dyDescent="0.25">
      <c r="A12" s="9"/>
      <c r="B12" s="607" t="s">
        <v>19</v>
      </c>
      <c r="C12" s="607"/>
      <c r="D12" s="607"/>
      <c r="E12" s="607"/>
      <c r="F12" s="607"/>
      <c r="G12" s="333" t="s">
        <v>20</v>
      </c>
      <c r="H12" s="333"/>
      <c r="I12" s="333"/>
      <c r="J12" s="333"/>
      <c r="K12" s="333"/>
      <c r="L12" s="333"/>
      <c r="M12" s="607" t="s">
        <v>21</v>
      </c>
      <c r="N12" s="607"/>
      <c r="O12" s="607"/>
      <c r="P12" s="607"/>
      <c r="Q12" s="607"/>
      <c r="R12" s="607"/>
      <c r="S12" s="997" t="s">
        <v>22</v>
      </c>
      <c r="T12" s="997"/>
      <c r="U12" s="997"/>
      <c r="V12" s="997"/>
      <c r="W12" s="997"/>
      <c r="X12" s="997"/>
      <c r="Y12" s="997"/>
      <c r="Z12" s="12"/>
    </row>
    <row r="13" spans="1:40" ht="15" customHeight="1" x14ac:dyDescent="0.25">
      <c r="A13" s="9"/>
      <c r="B13" s="607" t="s">
        <v>23</v>
      </c>
      <c r="C13" s="607"/>
      <c r="D13" s="607"/>
      <c r="E13" s="607"/>
      <c r="F13" s="607"/>
      <c r="G13" s="998" t="s">
        <v>4</v>
      </c>
      <c r="H13" s="333"/>
      <c r="I13" s="333"/>
      <c r="J13" s="333"/>
      <c r="K13" s="333"/>
      <c r="L13" s="333"/>
      <c r="M13" s="607" t="s">
        <v>24</v>
      </c>
      <c r="N13" s="607"/>
      <c r="O13" s="607"/>
      <c r="P13" s="607"/>
      <c r="Q13" s="607"/>
      <c r="R13" s="607"/>
      <c r="S13" s="607" t="s">
        <v>25</v>
      </c>
      <c r="T13" s="607"/>
      <c r="U13" s="607"/>
      <c r="V13" s="607"/>
      <c r="W13" s="607"/>
      <c r="X13" s="607"/>
      <c r="Y13" s="607"/>
      <c r="Z13" s="12"/>
    </row>
    <row r="14" spans="1:40" ht="15" customHeight="1" x14ac:dyDescent="0.25">
      <c r="A14" s="9"/>
      <c r="B14" s="607" t="s">
        <v>26</v>
      </c>
      <c r="C14" s="607"/>
      <c r="D14" s="607"/>
      <c r="E14" s="607"/>
      <c r="F14" s="607"/>
      <c r="G14" s="333" t="s">
        <v>27</v>
      </c>
      <c r="H14" s="333"/>
      <c r="I14" s="333"/>
      <c r="J14" s="333"/>
      <c r="K14" s="333"/>
      <c r="L14" s="333"/>
      <c r="M14" s="607" t="s">
        <v>28</v>
      </c>
      <c r="N14" s="607"/>
      <c r="O14" s="607"/>
      <c r="P14" s="607"/>
      <c r="Q14" s="607"/>
      <c r="R14" s="607"/>
      <c r="S14" s="607" t="s">
        <v>29</v>
      </c>
      <c r="T14" s="607"/>
      <c r="U14" s="607"/>
      <c r="V14" s="607"/>
      <c r="W14" s="607"/>
      <c r="X14" s="607"/>
      <c r="Y14" s="607"/>
      <c r="Z14" s="12"/>
    </row>
    <row r="15" spans="1:40" ht="15" customHeight="1" x14ac:dyDescent="0.25">
      <c r="A15" s="9"/>
      <c r="B15" s="996" t="s">
        <v>30</v>
      </c>
      <c r="C15" s="996"/>
      <c r="D15" s="996"/>
      <c r="E15" s="996"/>
      <c r="F15" s="996"/>
      <c r="G15" s="997" t="s">
        <v>31</v>
      </c>
      <c r="H15" s="997"/>
      <c r="I15" s="997"/>
      <c r="J15" s="997"/>
      <c r="K15" s="997"/>
      <c r="L15" s="997"/>
      <c r="M15" s="607" t="s">
        <v>32</v>
      </c>
      <c r="N15" s="607"/>
      <c r="O15" s="607"/>
      <c r="P15" s="607"/>
      <c r="Q15" s="607"/>
      <c r="R15" s="607"/>
      <c r="S15" s="607" t="s">
        <v>33</v>
      </c>
      <c r="T15" s="607"/>
      <c r="U15" s="607"/>
      <c r="V15" s="607"/>
      <c r="W15" s="607"/>
      <c r="X15" s="607"/>
      <c r="Y15" s="607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996" t="s">
        <v>34</v>
      </c>
      <c r="C16" s="996"/>
      <c r="D16" s="996"/>
      <c r="E16" s="996"/>
      <c r="F16" s="996"/>
      <c r="G16" s="29" t="s">
        <v>71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07" t="s">
        <v>37</v>
      </c>
      <c r="C21" s="607"/>
      <c r="D21" s="607"/>
      <c r="E21" s="607"/>
      <c r="F21" s="607"/>
      <c r="G21" s="607"/>
      <c r="H21" s="607"/>
      <c r="I21" s="929"/>
      <c r="J21" s="929"/>
      <c r="K21" s="929"/>
      <c r="L21" s="929"/>
      <c r="M21" s="929"/>
      <c r="N21" s="929"/>
      <c r="O21" s="929"/>
      <c r="P21" s="929"/>
      <c r="Q21" s="929"/>
      <c r="R21" s="929"/>
      <c r="S21" s="929"/>
      <c r="T21" s="929"/>
      <c r="U21" s="929"/>
      <c r="V21" s="929"/>
      <c r="W21" s="929"/>
      <c r="X21" s="929"/>
      <c r="Y21" s="929"/>
      <c r="Z21" s="12"/>
    </row>
    <row r="22" spans="1:28" ht="15" customHeight="1" x14ac:dyDescent="0.25">
      <c r="A22" s="9"/>
      <c r="B22" s="607" t="s">
        <v>38</v>
      </c>
      <c r="C22" s="607"/>
      <c r="D22" s="607"/>
      <c r="E22" s="607"/>
      <c r="F22" s="607"/>
      <c r="G22" s="607"/>
      <c r="H22" s="607"/>
      <c r="I22" s="930"/>
      <c r="J22" s="930"/>
      <c r="K22" s="930"/>
      <c r="L22" s="930"/>
      <c r="M22" s="930"/>
      <c r="N22" s="32">
        <v>0</v>
      </c>
      <c r="O22" s="929" t="s">
        <v>39</v>
      </c>
      <c r="P22" s="929"/>
      <c r="Q22" s="929"/>
      <c r="R22" s="33" t="s">
        <v>40</v>
      </c>
      <c r="S22" s="13"/>
      <c r="T22" s="13"/>
      <c r="U22" s="13"/>
      <c r="V22" s="929"/>
      <c r="W22" s="929"/>
      <c r="X22" s="92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966" t="s">
        <v>43</v>
      </c>
      <c r="I25" s="966"/>
      <c r="J25" s="966"/>
      <c r="K25" s="966"/>
      <c r="L25" s="966"/>
      <c r="M25" s="966"/>
      <c r="N25" s="966"/>
      <c r="O25" s="966"/>
      <c r="P25" s="966"/>
      <c r="Q25" s="962">
        <v>2.4910000000000001</v>
      </c>
      <c r="R25" s="962"/>
      <c r="S25" s="962"/>
      <c r="T25" s="962"/>
      <c r="U25" s="35" t="s">
        <v>44</v>
      </c>
      <c r="V25" s="6"/>
      <c r="W25" s="6"/>
      <c r="X25" s="6"/>
      <c r="Y25" s="6"/>
      <c r="Z25" s="8"/>
    </row>
    <row r="26" spans="1:28" ht="13.95" customHeight="1" x14ac:dyDescent="0.25">
      <c r="A26" s="9"/>
      <c r="Z26" s="11"/>
    </row>
    <row r="27" spans="1:28" ht="15.75" customHeight="1" x14ac:dyDescent="0.25">
      <c r="A27" s="9"/>
      <c r="B27" s="949" t="s">
        <v>45</v>
      </c>
      <c r="C27" s="941"/>
      <c r="D27" s="952" t="s">
        <v>46</v>
      </c>
      <c r="E27" s="953"/>
      <c r="F27" s="1023" t="s">
        <v>47</v>
      </c>
      <c r="G27" s="1023"/>
      <c r="H27" s="1023"/>
      <c r="I27" s="940" t="s">
        <v>48</v>
      </c>
      <c r="J27" s="941"/>
      <c r="K27" s="941"/>
      <c r="L27" s="940" t="s">
        <v>49</v>
      </c>
      <c r="M27" s="941"/>
      <c r="N27" s="961"/>
      <c r="O27" s="940" t="s">
        <v>50</v>
      </c>
      <c r="P27" s="941"/>
      <c r="Q27" s="961"/>
      <c r="R27" s="940" t="s">
        <v>51</v>
      </c>
      <c r="S27" s="941"/>
      <c r="T27" s="941"/>
      <c r="U27" s="941"/>
      <c r="V27" s="941"/>
      <c r="W27" s="941"/>
      <c r="X27" s="941"/>
      <c r="Y27" s="964"/>
      <c r="Z27" s="11"/>
    </row>
    <row r="28" spans="1:28" ht="36" customHeight="1" x14ac:dyDescent="0.25">
      <c r="A28" s="9"/>
      <c r="B28" s="950" t="s">
        <v>52</v>
      </c>
      <c r="C28" s="951"/>
      <c r="D28" s="954" t="s">
        <v>53</v>
      </c>
      <c r="E28" s="955"/>
      <c r="F28" s="34" t="s">
        <v>54</v>
      </c>
      <c r="G28" s="34" t="s">
        <v>55</v>
      </c>
      <c r="H28" s="34" t="s">
        <v>56</v>
      </c>
      <c r="I28" s="942"/>
      <c r="J28" s="943"/>
      <c r="K28" s="943"/>
      <c r="L28" s="942" t="s">
        <v>57</v>
      </c>
      <c r="M28" s="943"/>
      <c r="N28" s="963"/>
      <c r="O28" s="942" t="s">
        <v>57</v>
      </c>
      <c r="P28" s="943"/>
      <c r="Q28" s="963"/>
      <c r="R28" s="942"/>
      <c r="S28" s="943"/>
      <c r="T28" s="943"/>
      <c r="U28" s="943"/>
      <c r="V28" s="943"/>
      <c r="W28" s="943"/>
      <c r="X28" s="943"/>
      <c r="Y28" s="965"/>
      <c r="Z28" s="11"/>
    </row>
    <row r="29" spans="1:28" ht="16.95" customHeight="1" x14ac:dyDescent="0.25">
      <c r="A29" s="9"/>
      <c r="B29" s="1021">
        <v>1</v>
      </c>
      <c r="C29" s="1022"/>
      <c r="D29" s="1014"/>
      <c r="E29" s="1015"/>
      <c r="F29" s="1014"/>
      <c r="G29" s="1015"/>
      <c r="H29" s="1016"/>
      <c r="I29" s="1017">
        <v>2.33</v>
      </c>
      <c r="J29" s="1017"/>
      <c r="K29" s="1017"/>
      <c r="L29" s="1018">
        <f t="shared" ref="L29:L32" si="0">I29*100/$Q$25</f>
        <v>93.536732236049772</v>
      </c>
      <c r="M29" s="944"/>
      <c r="N29" s="945"/>
      <c r="O29" s="944">
        <f t="shared" ref="O29:O32" si="1">100-L29</f>
        <v>6.4632677639502276</v>
      </c>
      <c r="P29" s="944"/>
      <c r="Q29" s="945"/>
      <c r="R29" s="1019"/>
      <c r="S29" s="1019"/>
      <c r="T29" s="1019"/>
      <c r="U29" s="1019"/>
      <c r="V29" s="1019"/>
      <c r="W29" s="1019"/>
      <c r="X29" s="1019"/>
      <c r="Y29" s="1020"/>
      <c r="Z29" s="11"/>
    </row>
    <row r="30" spans="1:28" ht="16.95" customHeight="1" x14ac:dyDescent="0.25">
      <c r="A30" s="9"/>
      <c r="B30" s="1021">
        <v>2</v>
      </c>
      <c r="C30" s="1022"/>
      <c r="D30" s="1014"/>
      <c r="E30" s="1015"/>
      <c r="F30" s="1014"/>
      <c r="G30" s="1015"/>
      <c r="H30" s="1016"/>
      <c r="I30" s="1017">
        <v>2.3620000000000001</v>
      </c>
      <c r="J30" s="1017"/>
      <c r="K30" s="1017"/>
      <c r="L30" s="1018">
        <f t="shared" si="0"/>
        <v>94.821356884785232</v>
      </c>
      <c r="M30" s="944"/>
      <c r="N30" s="945"/>
      <c r="O30" s="944">
        <f t="shared" si="1"/>
        <v>5.1786431152147685</v>
      </c>
      <c r="P30" s="944"/>
      <c r="Q30" s="945"/>
      <c r="R30" s="1019"/>
      <c r="S30" s="1019"/>
      <c r="T30" s="1019"/>
      <c r="U30" s="1019"/>
      <c r="V30" s="1019"/>
      <c r="W30" s="1019"/>
      <c r="X30" s="1019"/>
      <c r="Y30" s="1020"/>
      <c r="Z30" s="11"/>
    </row>
    <row r="31" spans="1:28" ht="16.95" customHeight="1" x14ac:dyDescent="0.25">
      <c r="A31" s="9"/>
      <c r="B31" s="1021">
        <v>3</v>
      </c>
      <c r="C31" s="1022"/>
      <c r="D31" s="1014"/>
      <c r="E31" s="1015"/>
      <c r="F31" s="1014"/>
      <c r="G31" s="1015"/>
      <c r="H31" s="1016"/>
      <c r="I31" s="1017">
        <v>2.3359999999999999</v>
      </c>
      <c r="J31" s="1017"/>
      <c r="K31" s="1017"/>
      <c r="L31" s="1018">
        <f t="shared" si="0"/>
        <v>93.777599357687663</v>
      </c>
      <c r="M31" s="944"/>
      <c r="N31" s="945"/>
      <c r="O31" s="944">
        <f t="shared" si="1"/>
        <v>6.222400642312337</v>
      </c>
      <c r="P31" s="944"/>
      <c r="Q31" s="945"/>
      <c r="R31" s="1019"/>
      <c r="S31" s="1019"/>
      <c r="T31" s="1019"/>
      <c r="U31" s="1019"/>
      <c r="V31" s="1019"/>
      <c r="W31" s="1019"/>
      <c r="X31" s="1019"/>
      <c r="Y31" s="1020"/>
      <c r="Z31" s="11"/>
    </row>
    <row r="32" spans="1:28" ht="16.95" customHeight="1" x14ac:dyDescent="0.25">
      <c r="A32" s="9"/>
      <c r="B32" s="1021">
        <v>4</v>
      </c>
      <c r="C32" s="1022"/>
      <c r="D32" s="1014"/>
      <c r="E32" s="1015"/>
      <c r="F32" s="1014"/>
      <c r="G32" s="1015"/>
      <c r="H32" s="1016"/>
      <c r="I32" s="1017">
        <v>2.39</v>
      </c>
      <c r="J32" s="1017"/>
      <c r="K32" s="1017"/>
      <c r="L32" s="1018">
        <f t="shared" si="0"/>
        <v>95.945403452428735</v>
      </c>
      <c r="M32" s="944"/>
      <c r="N32" s="945"/>
      <c r="O32" s="944">
        <f t="shared" si="1"/>
        <v>4.0545965475712649</v>
      </c>
      <c r="P32" s="944"/>
      <c r="Q32" s="945"/>
      <c r="R32" s="1019"/>
      <c r="S32" s="1019"/>
      <c r="T32" s="1019"/>
      <c r="U32" s="1019"/>
      <c r="V32" s="1019"/>
      <c r="W32" s="1019"/>
      <c r="X32" s="1019"/>
      <c r="Y32" s="1020"/>
      <c r="Z32" s="11"/>
    </row>
    <row r="33" spans="1:26" ht="16.95" customHeight="1" x14ac:dyDescent="0.25">
      <c r="A33" s="9"/>
      <c r="B33" s="1021">
        <v>5</v>
      </c>
      <c r="C33" s="1022"/>
      <c r="D33" s="1014"/>
      <c r="E33" s="1015"/>
      <c r="F33" s="1014"/>
      <c r="G33" s="1015"/>
      <c r="H33" s="1016"/>
      <c r="I33" s="1017">
        <v>2.3740000000000001</v>
      </c>
      <c r="J33" s="1017"/>
      <c r="K33" s="1017"/>
      <c r="L33" s="1018">
        <f>I33*100/$Q$25</f>
        <v>95.303091128061013</v>
      </c>
      <c r="M33" s="944"/>
      <c r="N33" s="945"/>
      <c r="O33" s="944">
        <f>100-L33</f>
        <v>4.6969088719389873</v>
      </c>
      <c r="P33" s="944"/>
      <c r="Q33" s="945"/>
      <c r="R33" s="1019"/>
      <c r="S33" s="1019"/>
      <c r="T33" s="1019"/>
      <c r="U33" s="1019"/>
      <c r="V33" s="1019"/>
      <c r="W33" s="1019"/>
      <c r="X33" s="1019"/>
      <c r="Y33" s="1020"/>
      <c r="Z33" s="11"/>
    </row>
    <row r="34" spans="1:26" ht="16.95" customHeight="1" x14ac:dyDescent="0.25">
      <c r="A34" s="9"/>
      <c r="B34" s="1021">
        <v>6</v>
      </c>
      <c r="C34" s="1022"/>
      <c r="D34" s="1014"/>
      <c r="E34" s="1015"/>
      <c r="F34" s="1014"/>
      <c r="G34" s="1015"/>
      <c r="H34" s="1016"/>
      <c r="I34" s="1017">
        <v>2.38</v>
      </c>
      <c r="J34" s="1017"/>
      <c r="K34" s="1017"/>
      <c r="L34" s="1018">
        <f t="shared" ref="L34:L58" si="2">I34*100/$Q$25</f>
        <v>95.543958249698917</v>
      </c>
      <c r="M34" s="944"/>
      <c r="N34" s="945"/>
      <c r="O34" s="944">
        <f t="shared" ref="O34:O58" si="3">100-L34</f>
        <v>4.4560417503010825</v>
      </c>
      <c r="P34" s="944"/>
      <c r="Q34" s="945"/>
      <c r="R34" s="1019"/>
      <c r="S34" s="1019"/>
      <c r="T34" s="1019"/>
      <c r="U34" s="1019"/>
      <c r="V34" s="1019"/>
      <c r="W34" s="1019"/>
      <c r="X34" s="1019"/>
      <c r="Y34" s="1020"/>
      <c r="Z34" s="11"/>
    </row>
    <row r="35" spans="1:26" ht="16.95" customHeight="1" x14ac:dyDescent="0.25">
      <c r="A35" s="9"/>
      <c r="B35" s="1021">
        <v>7</v>
      </c>
      <c r="C35" s="1022"/>
      <c r="D35" s="1014"/>
      <c r="E35" s="1015"/>
      <c r="F35" s="1014"/>
      <c r="G35" s="1015"/>
      <c r="H35" s="1016"/>
      <c r="I35" s="1017">
        <v>2.3719999999999999</v>
      </c>
      <c r="J35" s="1017"/>
      <c r="K35" s="1017"/>
      <c r="L35" s="1018">
        <f t="shared" si="2"/>
        <v>95.222802087515049</v>
      </c>
      <c r="M35" s="944"/>
      <c r="N35" s="945"/>
      <c r="O35" s="944">
        <f t="shared" si="3"/>
        <v>4.7771979124849508</v>
      </c>
      <c r="P35" s="944"/>
      <c r="Q35" s="945"/>
      <c r="R35" s="1019"/>
      <c r="S35" s="1019"/>
      <c r="T35" s="1019"/>
      <c r="U35" s="1019"/>
      <c r="V35" s="1019"/>
      <c r="W35" s="1019"/>
      <c r="X35" s="1019"/>
      <c r="Y35" s="1020"/>
      <c r="Z35" s="11"/>
    </row>
    <row r="36" spans="1:26" ht="16.95" customHeight="1" x14ac:dyDescent="0.25">
      <c r="A36" s="9"/>
      <c r="B36" s="1021">
        <v>8</v>
      </c>
      <c r="C36" s="1022"/>
      <c r="D36" s="1014"/>
      <c r="E36" s="1015"/>
      <c r="F36" s="1014"/>
      <c r="G36" s="1015"/>
      <c r="H36" s="1016"/>
      <c r="I36" s="1017">
        <v>2.3820000000000001</v>
      </c>
      <c r="J36" s="1017"/>
      <c r="K36" s="1017"/>
      <c r="L36" s="1018">
        <f t="shared" si="2"/>
        <v>95.624247290244881</v>
      </c>
      <c r="M36" s="944"/>
      <c r="N36" s="945"/>
      <c r="O36" s="944">
        <f t="shared" si="3"/>
        <v>4.375752709755119</v>
      </c>
      <c r="P36" s="944"/>
      <c r="Q36" s="945"/>
      <c r="R36" s="1019"/>
      <c r="S36" s="1019"/>
      <c r="T36" s="1019"/>
      <c r="U36" s="1019"/>
      <c r="V36" s="1019"/>
      <c r="W36" s="1019"/>
      <c r="X36" s="1019"/>
      <c r="Y36" s="1020"/>
      <c r="Z36" s="11"/>
    </row>
    <row r="37" spans="1:26" ht="16.95" customHeight="1" x14ac:dyDescent="0.25">
      <c r="A37" s="9"/>
      <c r="B37" s="1021">
        <v>9</v>
      </c>
      <c r="C37" s="1022"/>
      <c r="D37" s="1014"/>
      <c r="E37" s="1015"/>
      <c r="F37" s="1014"/>
      <c r="G37" s="1015"/>
      <c r="H37" s="1016"/>
      <c r="I37" s="1017">
        <v>2.391</v>
      </c>
      <c r="J37" s="1017"/>
      <c r="K37" s="1017"/>
      <c r="L37" s="1018">
        <f t="shared" si="2"/>
        <v>95.985547972701724</v>
      </c>
      <c r="M37" s="944"/>
      <c r="N37" s="945"/>
      <c r="O37" s="944">
        <f t="shared" si="3"/>
        <v>4.014452027298276</v>
      </c>
      <c r="P37" s="944"/>
      <c r="Q37" s="945"/>
      <c r="R37" s="1019"/>
      <c r="S37" s="1019"/>
      <c r="T37" s="1019"/>
      <c r="U37" s="1019"/>
      <c r="V37" s="1019"/>
      <c r="W37" s="1019"/>
      <c r="X37" s="1019"/>
      <c r="Y37" s="1020"/>
      <c r="Z37" s="11"/>
    </row>
    <row r="38" spans="1:26" ht="16.95" customHeight="1" x14ac:dyDescent="0.25">
      <c r="A38" s="9"/>
      <c r="B38" s="1021">
        <v>10</v>
      </c>
      <c r="C38" s="1022"/>
      <c r="D38" s="1014"/>
      <c r="E38" s="1015"/>
      <c r="F38" s="1014"/>
      <c r="G38" s="1015"/>
      <c r="H38" s="1016"/>
      <c r="I38" s="1017">
        <v>2.359</v>
      </c>
      <c r="J38" s="1017"/>
      <c r="K38" s="1017"/>
      <c r="L38" s="1018">
        <f t="shared" si="2"/>
        <v>94.700923323966279</v>
      </c>
      <c r="M38" s="944"/>
      <c r="N38" s="945"/>
      <c r="O38" s="944">
        <f t="shared" si="3"/>
        <v>5.2990766760337209</v>
      </c>
      <c r="P38" s="944"/>
      <c r="Q38" s="945"/>
      <c r="R38" s="1019"/>
      <c r="S38" s="1019"/>
      <c r="T38" s="1019"/>
      <c r="U38" s="1019"/>
      <c r="V38" s="1019"/>
      <c r="W38" s="1019"/>
      <c r="X38" s="1019"/>
      <c r="Y38" s="1020"/>
      <c r="Z38" s="11"/>
    </row>
    <row r="39" spans="1:26" ht="16.95" customHeight="1" x14ac:dyDescent="0.25">
      <c r="A39" s="9"/>
      <c r="B39" s="1021">
        <v>11</v>
      </c>
      <c r="C39" s="1022"/>
      <c r="D39" s="1014"/>
      <c r="E39" s="1015"/>
      <c r="F39" s="1014"/>
      <c r="G39" s="1015"/>
      <c r="H39" s="1016"/>
      <c r="I39" s="1017">
        <v>2.3450000000000002</v>
      </c>
      <c r="J39" s="1017"/>
      <c r="K39" s="1017"/>
      <c r="L39" s="1018">
        <f t="shared" si="2"/>
        <v>94.138900040144534</v>
      </c>
      <c r="M39" s="944"/>
      <c r="N39" s="945"/>
      <c r="O39" s="944">
        <f t="shared" si="3"/>
        <v>5.8610999598554656</v>
      </c>
      <c r="P39" s="944"/>
      <c r="Q39" s="945"/>
      <c r="R39" s="1019"/>
      <c r="S39" s="1019"/>
      <c r="T39" s="1019"/>
      <c r="U39" s="1019"/>
      <c r="V39" s="1019"/>
      <c r="W39" s="1019"/>
      <c r="X39" s="1019"/>
      <c r="Y39" s="1020"/>
      <c r="Z39" s="11"/>
    </row>
    <row r="40" spans="1:26" ht="16.95" customHeight="1" x14ac:dyDescent="0.25">
      <c r="A40" s="9"/>
      <c r="B40" s="1021">
        <v>12</v>
      </c>
      <c r="C40" s="1022"/>
      <c r="D40" s="1014"/>
      <c r="E40" s="1015"/>
      <c r="F40" s="1014"/>
      <c r="G40" s="1015"/>
      <c r="H40" s="1016"/>
      <c r="I40" s="1017">
        <v>2.3180000000000001</v>
      </c>
      <c r="J40" s="1017"/>
      <c r="K40" s="1017"/>
      <c r="L40" s="1018">
        <f t="shared" si="2"/>
        <v>93.054997992773991</v>
      </c>
      <c r="M40" s="944"/>
      <c r="N40" s="945"/>
      <c r="O40" s="944">
        <f t="shared" si="3"/>
        <v>6.9450020072260088</v>
      </c>
      <c r="P40" s="944"/>
      <c r="Q40" s="945"/>
      <c r="R40" s="1019"/>
      <c r="S40" s="1019"/>
      <c r="T40" s="1019"/>
      <c r="U40" s="1019"/>
      <c r="V40" s="1019"/>
      <c r="W40" s="1019"/>
      <c r="X40" s="1019"/>
      <c r="Y40" s="1020"/>
      <c r="Z40" s="11"/>
    </row>
    <row r="41" spans="1:26" ht="16.95" customHeight="1" x14ac:dyDescent="0.25">
      <c r="A41" s="9"/>
      <c r="B41" s="1021">
        <v>13</v>
      </c>
      <c r="C41" s="1022"/>
      <c r="D41" s="1014"/>
      <c r="E41" s="1015"/>
      <c r="F41" s="1014"/>
      <c r="G41" s="1015"/>
      <c r="H41" s="1016"/>
      <c r="I41" s="1017">
        <v>2.339</v>
      </c>
      <c r="J41" s="1017"/>
      <c r="K41" s="1017"/>
      <c r="L41" s="1018">
        <f t="shared" si="2"/>
        <v>93.898032918506615</v>
      </c>
      <c r="M41" s="944"/>
      <c r="N41" s="945"/>
      <c r="O41" s="944">
        <f t="shared" si="3"/>
        <v>6.1019670814933846</v>
      </c>
      <c r="P41" s="944"/>
      <c r="Q41" s="945"/>
      <c r="R41" s="1019"/>
      <c r="S41" s="1019"/>
      <c r="T41" s="1019"/>
      <c r="U41" s="1019"/>
      <c r="V41" s="1019"/>
      <c r="W41" s="1019"/>
      <c r="X41" s="1019"/>
      <c r="Y41" s="1020"/>
      <c r="Z41" s="11"/>
    </row>
    <row r="42" spans="1:26" ht="16.95" customHeight="1" x14ac:dyDescent="0.25">
      <c r="A42" s="9"/>
      <c r="B42" s="1021">
        <v>14</v>
      </c>
      <c r="C42" s="1022"/>
      <c r="D42" s="1014"/>
      <c r="E42" s="1015"/>
      <c r="F42" s="1014"/>
      <c r="G42" s="1015"/>
      <c r="H42" s="1016"/>
      <c r="I42" s="1017">
        <v>2.3540000000000001</v>
      </c>
      <c r="J42" s="1017"/>
      <c r="K42" s="1017"/>
      <c r="L42" s="1018">
        <f t="shared" si="2"/>
        <v>94.500200722601363</v>
      </c>
      <c r="M42" s="944"/>
      <c r="N42" s="945"/>
      <c r="O42" s="944">
        <f t="shared" si="3"/>
        <v>5.4997992773986368</v>
      </c>
      <c r="P42" s="944"/>
      <c r="Q42" s="945"/>
      <c r="R42" s="1019"/>
      <c r="S42" s="1019"/>
      <c r="T42" s="1019"/>
      <c r="U42" s="1019"/>
      <c r="V42" s="1019"/>
      <c r="W42" s="1019"/>
      <c r="X42" s="1019"/>
      <c r="Y42" s="1020"/>
      <c r="Z42" s="11"/>
    </row>
    <row r="43" spans="1:26" ht="16.95" customHeight="1" x14ac:dyDescent="0.25">
      <c r="A43" s="9"/>
      <c r="B43" s="1021">
        <v>15</v>
      </c>
      <c r="C43" s="1022"/>
      <c r="D43" s="1014"/>
      <c r="E43" s="1015"/>
      <c r="F43" s="1014"/>
      <c r="G43" s="1015"/>
      <c r="H43" s="1016"/>
      <c r="I43" s="1017">
        <v>2.38</v>
      </c>
      <c r="J43" s="1017"/>
      <c r="K43" s="1017"/>
      <c r="L43" s="1018">
        <f t="shared" si="2"/>
        <v>95.543958249698917</v>
      </c>
      <c r="M43" s="944"/>
      <c r="N43" s="945"/>
      <c r="O43" s="944">
        <f t="shared" si="3"/>
        <v>4.4560417503010825</v>
      </c>
      <c r="P43" s="944"/>
      <c r="Q43" s="945"/>
      <c r="R43" s="1019"/>
      <c r="S43" s="1019"/>
      <c r="T43" s="1019"/>
      <c r="U43" s="1019"/>
      <c r="V43" s="1019"/>
      <c r="W43" s="1019"/>
      <c r="X43" s="1019"/>
      <c r="Y43" s="1020"/>
      <c r="Z43" s="11"/>
    </row>
    <row r="44" spans="1:26" ht="16.95" customHeight="1" x14ac:dyDescent="0.25">
      <c r="A44" s="9"/>
      <c r="B44" s="1021">
        <v>16</v>
      </c>
      <c r="C44" s="1022"/>
      <c r="D44" s="1014"/>
      <c r="E44" s="1015"/>
      <c r="F44" s="1014"/>
      <c r="G44" s="1015"/>
      <c r="H44" s="1016"/>
      <c r="I44" s="1017">
        <v>2.3119999999999998</v>
      </c>
      <c r="J44" s="1017"/>
      <c r="K44" s="1017"/>
      <c r="L44" s="1018">
        <f t="shared" si="2"/>
        <v>92.814130871136086</v>
      </c>
      <c r="M44" s="944"/>
      <c r="N44" s="945"/>
      <c r="O44" s="944">
        <f t="shared" si="3"/>
        <v>7.1858691288639136</v>
      </c>
      <c r="P44" s="944"/>
      <c r="Q44" s="945"/>
      <c r="R44" s="1019"/>
      <c r="S44" s="1019"/>
      <c r="T44" s="1019"/>
      <c r="U44" s="1019"/>
      <c r="V44" s="1019"/>
      <c r="W44" s="1019"/>
      <c r="X44" s="1019"/>
      <c r="Y44" s="1020"/>
      <c r="Z44" s="11"/>
    </row>
    <row r="45" spans="1:26" ht="16.95" customHeight="1" x14ac:dyDescent="0.25">
      <c r="A45" s="9"/>
      <c r="B45" s="1021">
        <v>17</v>
      </c>
      <c r="C45" s="1022"/>
      <c r="D45" s="1014"/>
      <c r="E45" s="1015"/>
      <c r="F45" s="1014"/>
      <c r="G45" s="1015"/>
      <c r="H45" s="1016"/>
      <c r="I45" s="1017">
        <v>2.3849999999999998</v>
      </c>
      <c r="J45" s="1017"/>
      <c r="K45" s="1017"/>
      <c r="L45" s="1018">
        <f t="shared" si="2"/>
        <v>95.744680851063819</v>
      </c>
      <c r="M45" s="944"/>
      <c r="N45" s="945"/>
      <c r="O45" s="944">
        <f t="shared" si="3"/>
        <v>4.2553191489361808</v>
      </c>
      <c r="P45" s="944"/>
      <c r="Q45" s="945"/>
      <c r="R45" s="1019"/>
      <c r="S45" s="1019"/>
      <c r="T45" s="1019"/>
      <c r="U45" s="1019"/>
      <c r="V45" s="1019"/>
      <c r="W45" s="1019"/>
      <c r="X45" s="1019"/>
      <c r="Y45" s="1020"/>
      <c r="Z45" s="11"/>
    </row>
    <row r="46" spans="1:26" ht="16.95" customHeight="1" x14ac:dyDescent="0.25">
      <c r="A46" s="9"/>
      <c r="B46" s="1021">
        <v>18</v>
      </c>
      <c r="C46" s="1022"/>
      <c r="D46" s="1014"/>
      <c r="E46" s="1015"/>
      <c r="F46" s="1014"/>
      <c r="G46" s="1015"/>
      <c r="H46" s="1016"/>
      <c r="I46" s="1017">
        <v>2.3610000000000002</v>
      </c>
      <c r="J46" s="1017"/>
      <c r="K46" s="1017"/>
      <c r="L46" s="1018">
        <f t="shared" si="2"/>
        <v>94.781212364512243</v>
      </c>
      <c r="M46" s="944"/>
      <c r="N46" s="945"/>
      <c r="O46" s="944">
        <f t="shared" si="3"/>
        <v>5.2187876354877574</v>
      </c>
      <c r="P46" s="944"/>
      <c r="Q46" s="945"/>
      <c r="R46" s="1019"/>
      <c r="S46" s="1019"/>
      <c r="T46" s="1019"/>
      <c r="U46" s="1019"/>
      <c r="V46" s="1019"/>
      <c r="W46" s="1019"/>
      <c r="X46" s="1019"/>
      <c r="Y46" s="1020"/>
      <c r="Z46" s="11"/>
    </row>
    <row r="47" spans="1:26" ht="16.95" customHeight="1" x14ac:dyDescent="0.25">
      <c r="A47" s="9"/>
      <c r="B47" s="1021">
        <v>19</v>
      </c>
      <c r="C47" s="1022"/>
      <c r="D47" s="1014"/>
      <c r="E47" s="1015"/>
      <c r="F47" s="1014"/>
      <c r="G47" s="1015"/>
      <c r="H47" s="1016"/>
      <c r="I47" s="1017">
        <v>2.351</v>
      </c>
      <c r="J47" s="1017"/>
      <c r="K47" s="1017"/>
      <c r="L47" s="1018">
        <f t="shared" si="2"/>
        <v>94.379767161782411</v>
      </c>
      <c r="M47" s="944"/>
      <c r="N47" s="945"/>
      <c r="O47" s="944">
        <f t="shared" si="3"/>
        <v>5.6202328382175892</v>
      </c>
      <c r="P47" s="944"/>
      <c r="Q47" s="945"/>
      <c r="R47" s="1019"/>
      <c r="S47" s="1019"/>
      <c r="T47" s="1019"/>
      <c r="U47" s="1019"/>
      <c r="V47" s="1019"/>
      <c r="W47" s="1019"/>
      <c r="X47" s="1019"/>
      <c r="Y47" s="1020"/>
      <c r="Z47" s="11"/>
    </row>
    <row r="48" spans="1:26" ht="16.95" customHeight="1" x14ac:dyDescent="0.25">
      <c r="A48" s="9"/>
      <c r="B48" s="1021">
        <v>20</v>
      </c>
      <c r="C48" s="1022"/>
      <c r="D48" s="1014"/>
      <c r="E48" s="1015"/>
      <c r="F48" s="1014"/>
      <c r="G48" s="1015"/>
      <c r="H48" s="1016"/>
      <c r="I48" s="1017">
        <v>2.3180000000000001</v>
      </c>
      <c r="J48" s="1017"/>
      <c r="K48" s="1017"/>
      <c r="L48" s="1018">
        <f t="shared" si="2"/>
        <v>93.054997992773991</v>
      </c>
      <c r="M48" s="944"/>
      <c r="N48" s="945"/>
      <c r="O48" s="944">
        <f t="shared" si="3"/>
        <v>6.9450020072260088</v>
      </c>
      <c r="P48" s="944"/>
      <c r="Q48" s="945"/>
      <c r="R48" s="1019"/>
      <c r="S48" s="1019"/>
      <c r="T48" s="1019"/>
      <c r="U48" s="1019"/>
      <c r="V48" s="1019"/>
      <c r="W48" s="1019"/>
      <c r="X48" s="1019"/>
      <c r="Y48" s="1020"/>
      <c r="Z48" s="11"/>
    </row>
    <row r="49" spans="1:29" ht="16.95" customHeight="1" x14ac:dyDescent="0.25">
      <c r="A49" s="9"/>
      <c r="B49" s="1021">
        <v>21</v>
      </c>
      <c r="C49" s="1022"/>
      <c r="D49" s="1014"/>
      <c r="E49" s="1015"/>
      <c r="F49" s="1014"/>
      <c r="G49" s="1015"/>
      <c r="H49" s="1016"/>
      <c r="I49" s="1017">
        <v>2.3780000000000001</v>
      </c>
      <c r="J49" s="1017"/>
      <c r="K49" s="1017"/>
      <c r="L49" s="1018">
        <f t="shared" si="2"/>
        <v>95.463669209152954</v>
      </c>
      <c r="M49" s="944"/>
      <c r="N49" s="945"/>
      <c r="O49" s="944">
        <f t="shared" si="3"/>
        <v>4.536330790847046</v>
      </c>
      <c r="P49" s="944"/>
      <c r="Q49" s="945"/>
      <c r="R49" s="1019"/>
      <c r="S49" s="1019"/>
      <c r="T49" s="1019"/>
      <c r="U49" s="1019"/>
      <c r="V49" s="1019"/>
      <c r="W49" s="1019"/>
      <c r="X49" s="1019"/>
      <c r="Y49" s="1020"/>
      <c r="Z49" s="11"/>
    </row>
    <row r="50" spans="1:29" ht="16.95" customHeight="1" x14ac:dyDescent="0.25">
      <c r="A50" s="9"/>
      <c r="B50" s="1021">
        <v>22</v>
      </c>
      <c r="C50" s="1022"/>
      <c r="D50" s="1014"/>
      <c r="E50" s="1015"/>
      <c r="F50" s="1014"/>
      <c r="G50" s="1015"/>
      <c r="H50" s="1016"/>
      <c r="I50" s="1017">
        <v>2.3559999999999999</v>
      </c>
      <c r="J50" s="1017"/>
      <c r="K50" s="1017"/>
      <c r="L50" s="1018">
        <f t="shared" si="2"/>
        <v>94.580489763147327</v>
      </c>
      <c r="M50" s="944"/>
      <c r="N50" s="945"/>
      <c r="O50" s="944">
        <f t="shared" si="3"/>
        <v>5.4195102368526733</v>
      </c>
      <c r="P50" s="944"/>
      <c r="Q50" s="945"/>
      <c r="R50" s="1019"/>
      <c r="S50" s="1019"/>
      <c r="T50" s="1019"/>
      <c r="U50" s="1019"/>
      <c r="V50" s="1019"/>
      <c r="W50" s="1019"/>
      <c r="X50" s="1019"/>
      <c r="Y50" s="1020"/>
      <c r="Z50" s="11"/>
    </row>
    <row r="51" spans="1:29" ht="16.95" customHeight="1" x14ac:dyDescent="0.25">
      <c r="A51" s="9"/>
      <c r="B51" s="1021">
        <v>23</v>
      </c>
      <c r="C51" s="1022"/>
      <c r="D51" s="1014"/>
      <c r="E51" s="1015"/>
      <c r="F51" s="1014"/>
      <c r="G51" s="1015"/>
      <c r="H51" s="1016"/>
      <c r="I51" s="1017">
        <v>2.3730000000000002</v>
      </c>
      <c r="J51" s="1017"/>
      <c r="K51" s="1017"/>
      <c r="L51" s="1018">
        <f t="shared" si="2"/>
        <v>95.262946607788038</v>
      </c>
      <c r="M51" s="944"/>
      <c r="N51" s="945"/>
      <c r="O51" s="944">
        <f t="shared" si="3"/>
        <v>4.737053392211962</v>
      </c>
      <c r="P51" s="944"/>
      <c r="Q51" s="945"/>
      <c r="R51" s="1019"/>
      <c r="S51" s="1019"/>
      <c r="T51" s="1019"/>
      <c r="U51" s="1019"/>
      <c r="V51" s="1019"/>
      <c r="W51" s="1019"/>
      <c r="X51" s="1019"/>
      <c r="Y51" s="1020"/>
      <c r="Z51" s="11"/>
    </row>
    <row r="52" spans="1:29" ht="16.95" customHeight="1" x14ac:dyDescent="0.25">
      <c r="A52" s="9"/>
      <c r="B52" s="1021">
        <v>24</v>
      </c>
      <c r="C52" s="1022"/>
      <c r="D52" s="1014"/>
      <c r="E52" s="1015"/>
      <c r="F52" s="1014"/>
      <c r="G52" s="1015"/>
      <c r="H52" s="1016"/>
      <c r="I52" s="1017">
        <v>2.3839999999999999</v>
      </c>
      <c r="J52" s="1017"/>
      <c r="K52" s="1017"/>
      <c r="L52" s="1018">
        <f t="shared" si="2"/>
        <v>95.70453633079083</v>
      </c>
      <c r="M52" s="944"/>
      <c r="N52" s="945"/>
      <c r="O52" s="944">
        <f t="shared" si="3"/>
        <v>4.2954636692091697</v>
      </c>
      <c r="P52" s="944"/>
      <c r="Q52" s="945"/>
      <c r="R52" s="1019"/>
      <c r="S52" s="1019"/>
      <c r="T52" s="1019"/>
      <c r="U52" s="1019"/>
      <c r="V52" s="1019"/>
      <c r="W52" s="1019"/>
      <c r="X52" s="1019"/>
      <c r="Y52" s="1020"/>
      <c r="Z52" s="11"/>
    </row>
    <row r="53" spans="1:29" ht="16.95" customHeight="1" x14ac:dyDescent="0.25">
      <c r="A53" s="9"/>
      <c r="B53" s="1021">
        <v>25</v>
      </c>
      <c r="C53" s="1022"/>
      <c r="D53" s="1014"/>
      <c r="E53" s="1015"/>
      <c r="F53" s="1014"/>
      <c r="G53" s="1015"/>
      <c r="H53" s="1016"/>
      <c r="I53" s="1017">
        <v>2.383</v>
      </c>
      <c r="J53" s="1017"/>
      <c r="K53" s="1017"/>
      <c r="L53" s="1018">
        <f t="shared" si="2"/>
        <v>95.66439181051787</v>
      </c>
      <c r="M53" s="944"/>
      <c r="N53" s="945"/>
      <c r="O53" s="944">
        <f t="shared" si="3"/>
        <v>4.3356081894821301</v>
      </c>
      <c r="P53" s="944"/>
      <c r="Q53" s="945"/>
      <c r="R53" s="1019"/>
      <c r="S53" s="1019"/>
      <c r="T53" s="1019"/>
      <c r="U53" s="1019"/>
      <c r="V53" s="1019"/>
      <c r="W53" s="1019"/>
      <c r="X53" s="1019"/>
      <c r="Y53" s="1020"/>
      <c r="Z53" s="11"/>
    </row>
    <row r="54" spans="1:29" ht="16.95" customHeight="1" x14ac:dyDescent="0.25">
      <c r="A54" s="9"/>
      <c r="B54" s="1021">
        <v>26</v>
      </c>
      <c r="C54" s="1022"/>
      <c r="D54" s="1014"/>
      <c r="E54" s="1015"/>
      <c r="F54" s="1014"/>
      <c r="G54" s="1015"/>
      <c r="H54" s="1016"/>
      <c r="I54" s="1017">
        <v>2.379</v>
      </c>
      <c r="J54" s="1017"/>
      <c r="K54" s="1017"/>
      <c r="L54" s="1018">
        <f t="shared" si="2"/>
        <v>95.503813729425929</v>
      </c>
      <c r="M54" s="944"/>
      <c r="N54" s="945"/>
      <c r="O54" s="944">
        <f t="shared" si="3"/>
        <v>4.4961862705740714</v>
      </c>
      <c r="P54" s="944"/>
      <c r="Q54" s="945"/>
      <c r="R54" s="1019"/>
      <c r="S54" s="1019"/>
      <c r="T54" s="1019"/>
      <c r="U54" s="1019"/>
      <c r="V54" s="1019"/>
      <c r="W54" s="1019"/>
      <c r="X54" s="1019"/>
      <c r="Y54" s="1020"/>
      <c r="Z54" s="11"/>
    </row>
    <row r="55" spans="1:29" ht="16.95" customHeight="1" x14ac:dyDescent="0.25">
      <c r="A55" s="9"/>
      <c r="B55" s="1021">
        <v>27</v>
      </c>
      <c r="C55" s="1022"/>
      <c r="D55" s="1014"/>
      <c r="E55" s="1015"/>
      <c r="F55" s="1014"/>
      <c r="G55" s="1015"/>
      <c r="H55" s="1016"/>
      <c r="I55" s="1017">
        <v>2.375</v>
      </c>
      <c r="J55" s="1017"/>
      <c r="K55" s="1017"/>
      <c r="L55" s="1018">
        <f t="shared" si="2"/>
        <v>95.343235648334002</v>
      </c>
      <c r="M55" s="944"/>
      <c r="N55" s="945"/>
      <c r="O55" s="944">
        <f t="shared" si="3"/>
        <v>4.6567643516659984</v>
      </c>
      <c r="P55" s="944"/>
      <c r="Q55" s="945"/>
      <c r="R55" s="1019"/>
      <c r="S55" s="1019"/>
      <c r="T55" s="1019"/>
      <c r="U55" s="1019"/>
      <c r="V55" s="1019"/>
      <c r="W55" s="1019"/>
      <c r="X55" s="1019"/>
      <c r="Y55" s="1020"/>
      <c r="Z55" s="11"/>
    </row>
    <row r="56" spans="1:29" ht="16.95" customHeight="1" x14ac:dyDescent="0.25">
      <c r="A56" s="9"/>
      <c r="B56" s="1021">
        <v>28</v>
      </c>
      <c r="C56" s="1022"/>
      <c r="D56" s="1014"/>
      <c r="E56" s="1015"/>
      <c r="F56" s="1014"/>
      <c r="G56" s="1015"/>
      <c r="H56" s="1016"/>
      <c r="I56" s="1017">
        <v>2.3220000000000001</v>
      </c>
      <c r="J56" s="1017"/>
      <c r="K56" s="1017"/>
      <c r="L56" s="1018">
        <f t="shared" si="2"/>
        <v>93.215576073865918</v>
      </c>
      <c r="M56" s="944"/>
      <c r="N56" s="945"/>
      <c r="O56" s="944">
        <f t="shared" si="3"/>
        <v>6.7844239261340817</v>
      </c>
      <c r="P56" s="944"/>
      <c r="Q56" s="945"/>
      <c r="R56" s="1019"/>
      <c r="S56" s="1019"/>
      <c r="T56" s="1019"/>
      <c r="U56" s="1019"/>
      <c r="V56" s="1019"/>
      <c r="W56" s="1019"/>
      <c r="X56" s="1019"/>
      <c r="Y56" s="1020"/>
      <c r="Z56" s="11"/>
    </row>
    <row r="57" spans="1:29" ht="16.95" customHeight="1" x14ac:dyDescent="0.25">
      <c r="A57" s="9"/>
      <c r="B57" s="1021">
        <v>29</v>
      </c>
      <c r="C57" s="1022"/>
      <c r="D57" s="1014"/>
      <c r="E57" s="1015"/>
      <c r="F57" s="1014"/>
      <c r="G57" s="1015"/>
      <c r="H57" s="1016"/>
      <c r="I57" s="1017">
        <v>2.347</v>
      </c>
      <c r="J57" s="1017"/>
      <c r="K57" s="1017"/>
      <c r="L57" s="1018">
        <f t="shared" si="2"/>
        <v>94.219189080690484</v>
      </c>
      <c r="M57" s="944"/>
      <c r="N57" s="945"/>
      <c r="O57" s="944">
        <f t="shared" si="3"/>
        <v>5.7808109193095163</v>
      </c>
      <c r="P57" s="944"/>
      <c r="Q57" s="945"/>
      <c r="R57" s="1019"/>
      <c r="S57" s="1019"/>
      <c r="T57" s="1019"/>
      <c r="U57" s="1019"/>
      <c r="V57" s="1019"/>
      <c r="W57" s="1019"/>
      <c r="X57" s="1019"/>
      <c r="Y57" s="1020"/>
      <c r="Z57" s="11"/>
    </row>
    <row r="58" spans="1:29" ht="16.95" customHeight="1" x14ac:dyDescent="0.25">
      <c r="A58" s="9"/>
      <c r="B58" s="1021">
        <v>30</v>
      </c>
      <c r="C58" s="1022"/>
      <c r="D58" s="1014"/>
      <c r="E58" s="1015"/>
      <c r="F58" s="1014"/>
      <c r="G58" s="1015"/>
      <c r="H58" s="1016"/>
      <c r="I58" s="1017">
        <v>2.298</v>
      </c>
      <c r="J58" s="1017"/>
      <c r="K58" s="1017"/>
      <c r="L58" s="1018">
        <f t="shared" si="2"/>
        <v>92.252107587314327</v>
      </c>
      <c r="M58" s="944"/>
      <c r="N58" s="945"/>
      <c r="O58" s="944">
        <f t="shared" si="3"/>
        <v>7.7478924126856725</v>
      </c>
      <c r="P58" s="944"/>
      <c r="Q58" s="945"/>
      <c r="R58" s="1019"/>
      <c r="S58" s="1019"/>
      <c r="T58" s="1019"/>
      <c r="U58" s="1019"/>
      <c r="V58" s="1019"/>
      <c r="W58" s="1019"/>
      <c r="X58" s="1019"/>
      <c r="Y58" s="1020"/>
      <c r="Z58" s="11"/>
    </row>
    <row r="59" spans="1:29" ht="16.5" customHeight="1" x14ac:dyDescent="0.25">
      <c r="A59" s="9"/>
      <c r="B59" s="959" t="s">
        <v>58</v>
      </c>
      <c r="C59" s="960"/>
      <c r="D59" s="960"/>
      <c r="E59" s="960"/>
      <c r="F59" s="960"/>
      <c r="G59" s="960"/>
      <c r="H59" s="960"/>
      <c r="I59" s="999">
        <v>2.29</v>
      </c>
      <c r="J59" s="999"/>
      <c r="K59" s="999"/>
      <c r="L59" s="939">
        <f>AVERAGE(L29:N58)</f>
        <v>94.652749899638678</v>
      </c>
      <c r="M59" s="939"/>
      <c r="N59" s="939"/>
      <c r="O59" s="939">
        <f>AVERAGE(O29:Q58)</f>
        <v>5.3472501003613031</v>
      </c>
      <c r="P59" s="939"/>
      <c r="Q59" s="939"/>
      <c r="R59" s="1000"/>
      <c r="S59" s="1000"/>
      <c r="T59" s="1000"/>
      <c r="U59" s="1000"/>
      <c r="V59" s="1000"/>
      <c r="W59" s="1000"/>
      <c r="X59" s="1000"/>
      <c r="Y59" s="1001"/>
      <c r="Z59" s="11"/>
    </row>
    <row r="60" spans="1:29" ht="25.5" customHeight="1" x14ac:dyDescent="0.25">
      <c r="A60" s="9"/>
      <c r="B60" s="937" t="s">
        <v>59</v>
      </c>
      <c r="C60" s="938"/>
      <c r="D60" s="938"/>
      <c r="E60" s="938"/>
      <c r="F60" s="938"/>
      <c r="G60" s="938"/>
      <c r="H60" s="938"/>
      <c r="I60" s="956">
        <v>100</v>
      </c>
      <c r="J60" s="956"/>
      <c r="K60" s="956"/>
      <c r="L60" s="957"/>
      <c r="M60" s="957"/>
      <c r="N60" s="957"/>
      <c r="O60" s="957"/>
      <c r="P60" s="957"/>
      <c r="Q60" s="957"/>
      <c r="R60" s="957"/>
      <c r="S60" s="957"/>
      <c r="T60" s="957"/>
      <c r="U60" s="957"/>
      <c r="V60" s="957"/>
      <c r="W60" s="957"/>
      <c r="X60" s="957"/>
      <c r="Y60" s="958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60</v>
      </c>
      <c r="B63" s="24" t="s">
        <v>61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946" t="s">
        <v>62</v>
      </c>
      <c r="B64" s="947"/>
      <c r="C64" s="947"/>
      <c r="D64" s="947"/>
      <c r="E64" s="947"/>
      <c r="F64" s="947"/>
      <c r="G64" s="947"/>
      <c r="H64" s="947"/>
      <c r="I64" s="947"/>
      <c r="J64" s="947"/>
      <c r="K64" s="947"/>
      <c r="L64" s="947"/>
      <c r="M64" s="947"/>
      <c r="N64" s="947"/>
      <c r="O64" s="947"/>
      <c r="P64" s="947"/>
      <c r="Q64" s="948"/>
      <c r="R64" s="1024" t="s">
        <v>63</v>
      </c>
      <c r="S64" s="1025"/>
      <c r="T64" s="1026"/>
      <c r="U64" s="1002" t="s">
        <v>73</v>
      </c>
      <c r="V64" s="1003"/>
      <c r="W64" s="1003"/>
      <c r="X64" s="1004"/>
      <c r="Y64" s="1004"/>
      <c r="Z64" s="1005"/>
      <c r="AA64" s="27"/>
      <c r="AB64" s="27"/>
      <c r="AC64" s="27"/>
    </row>
    <row r="65" spans="1:29" ht="15.6" customHeight="1" x14ac:dyDescent="0.25">
      <c r="A65" s="987" t="s">
        <v>64</v>
      </c>
      <c r="B65" s="988"/>
      <c r="C65" s="988"/>
      <c r="D65" s="988"/>
      <c r="E65" s="988"/>
      <c r="F65" s="988"/>
      <c r="G65" s="988"/>
      <c r="H65" s="988"/>
      <c r="I65" s="988"/>
      <c r="J65" s="988"/>
      <c r="K65" s="988"/>
      <c r="L65" s="988"/>
      <c r="M65" s="988"/>
      <c r="N65" s="988"/>
      <c r="O65" s="988"/>
      <c r="P65" s="988"/>
      <c r="Q65" s="1027"/>
      <c r="R65" s="1024" t="s">
        <v>65</v>
      </c>
      <c r="S65" s="1025"/>
      <c r="T65" s="1026"/>
      <c r="U65" s="444" t="s">
        <v>66</v>
      </c>
      <c r="V65" s="1006"/>
      <c r="W65" s="1006"/>
      <c r="X65" s="1007"/>
      <c r="Y65" s="1007"/>
      <c r="Z65" s="447"/>
      <c r="AA65" s="27"/>
      <c r="AB65" s="27"/>
      <c r="AC65" s="27"/>
    </row>
    <row r="66" spans="1:29" ht="15.6" customHeight="1" x14ac:dyDescent="0.25">
      <c r="A66" s="1028"/>
      <c r="B66" s="1029"/>
      <c r="C66" s="1029"/>
      <c r="D66" s="1029"/>
      <c r="E66" s="1029"/>
      <c r="F66" s="1029"/>
      <c r="G66" s="1029"/>
      <c r="H66" s="1029"/>
      <c r="I66" s="1029"/>
      <c r="J66" s="1029"/>
      <c r="K66" s="1029"/>
      <c r="L66" s="1029"/>
      <c r="M66" s="1029"/>
      <c r="N66" s="1029"/>
      <c r="O66" s="1029"/>
      <c r="P66" s="1029"/>
      <c r="Q66" s="1030"/>
      <c r="R66" s="1024"/>
      <c r="S66" s="1025"/>
      <c r="T66" s="1026"/>
      <c r="U66" s="1008"/>
      <c r="V66" s="1009"/>
      <c r="W66" s="1009"/>
      <c r="X66" s="1010"/>
      <c r="Y66" s="1010"/>
      <c r="Z66" s="451"/>
      <c r="AA66" s="27"/>
      <c r="AB66" s="27"/>
      <c r="AC66" s="27"/>
    </row>
    <row r="67" spans="1:29" ht="15.6" customHeight="1" x14ac:dyDescent="0.25">
      <c r="A67" s="40" t="s">
        <v>67</v>
      </c>
      <c r="B67" s="41" t="s">
        <v>68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42"/>
      <c r="R67" s="1024"/>
      <c r="S67" s="1025"/>
      <c r="T67" s="1026"/>
      <c r="U67" s="1011"/>
      <c r="V67" s="1012"/>
      <c r="W67" s="1012"/>
      <c r="X67" s="1013"/>
      <c r="Y67" s="1013"/>
      <c r="Z67" s="449"/>
      <c r="AA67" s="27"/>
      <c r="AB67" s="27"/>
      <c r="AC67" s="27"/>
    </row>
    <row r="68" spans="1:29" ht="15.6" customHeight="1" x14ac:dyDescent="0.25">
      <c r="A68" s="931"/>
      <c r="B68" s="932"/>
      <c r="C68" s="932"/>
      <c r="D68" s="932"/>
      <c r="E68" s="932"/>
      <c r="F68" s="932"/>
      <c r="G68" s="932"/>
      <c r="H68" s="932"/>
      <c r="I68" s="932"/>
      <c r="J68" s="932"/>
      <c r="K68" s="932"/>
      <c r="L68" s="932"/>
      <c r="M68" s="932"/>
      <c r="N68" s="932"/>
      <c r="O68" s="932"/>
      <c r="P68" s="932"/>
      <c r="Q68" s="933"/>
      <c r="R68" s="1024" t="s">
        <v>69</v>
      </c>
      <c r="S68" s="1025"/>
      <c r="T68" s="1026"/>
      <c r="U68" s="43"/>
      <c r="V68" s="44"/>
      <c r="W68" s="44"/>
      <c r="X68" s="44"/>
      <c r="Y68" s="44"/>
      <c r="Z68" s="45"/>
      <c r="AA68" s="27"/>
      <c r="AB68" s="27"/>
      <c r="AC68" s="27"/>
    </row>
    <row r="69" spans="1:29" ht="15.6" customHeight="1" x14ac:dyDescent="0.25">
      <c r="A69" s="931"/>
      <c r="B69" s="932"/>
      <c r="C69" s="932"/>
      <c r="D69" s="932"/>
      <c r="E69" s="932"/>
      <c r="F69" s="932"/>
      <c r="G69" s="932"/>
      <c r="H69" s="932"/>
      <c r="I69" s="932"/>
      <c r="J69" s="932"/>
      <c r="K69" s="932"/>
      <c r="L69" s="932"/>
      <c r="M69" s="932"/>
      <c r="N69" s="932"/>
      <c r="O69" s="932"/>
      <c r="P69" s="932"/>
      <c r="Q69" s="933"/>
      <c r="R69" s="1024"/>
      <c r="S69" s="1025"/>
      <c r="T69" s="1026"/>
      <c r="U69" s="46"/>
      <c r="V69" s="1009"/>
      <c r="W69" s="1009"/>
      <c r="X69" s="1009"/>
      <c r="Y69" s="1009"/>
      <c r="Z69" s="47"/>
      <c r="AA69" s="27"/>
      <c r="AB69" s="27"/>
      <c r="AC69" s="27"/>
    </row>
    <row r="70" spans="1:29" ht="15.6" customHeight="1" x14ac:dyDescent="0.25">
      <c r="A70" s="931"/>
      <c r="B70" s="932"/>
      <c r="C70" s="932"/>
      <c r="D70" s="932"/>
      <c r="E70" s="932"/>
      <c r="F70" s="932"/>
      <c r="G70" s="932"/>
      <c r="H70" s="932"/>
      <c r="I70" s="932"/>
      <c r="J70" s="932"/>
      <c r="K70" s="932"/>
      <c r="L70" s="932"/>
      <c r="M70" s="932"/>
      <c r="N70" s="932"/>
      <c r="O70" s="932"/>
      <c r="P70" s="932"/>
      <c r="Q70" s="933"/>
      <c r="R70" s="1024"/>
      <c r="S70" s="1025"/>
      <c r="T70" s="1026"/>
      <c r="U70" s="46"/>
      <c r="V70" s="1009"/>
      <c r="W70" s="1009"/>
      <c r="X70" s="1009"/>
      <c r="Y70" s="1009"/>
      <c r="Z70" s="47"/>
      <c r="AA70" s="27"/>
      <c r="AB70" s="27"/>
      <c r="AC70" s="27"/>
    </row>
    <row r="71" spans="1:29" ht="15.6" customHeight="1" x14ac:dyDescent="0.25">
      <c r="A71" s="934"/>
      <c r="B71" s="935"/>
      <c r="C71" s="935"/>
      <c r="D71" s="935"/>
      <c r="E71" s="935"/>
      <c r="F71" s="935"/>
      <c r="G71" s="935"/>
      <c r="H71" s="935"/>
      <c r="I71" s="935"/>
      <c r="J71" s="935"/>
      <c r="K71" s="935"/>
      <c r="L71" s="935"/>
      <c r="M71" s="935"/>
      <c r="N71" s="935"/>
      <c r="O71" s="935"/>
      <c r="P71" s="935"/>
      <c r="Q71" s="936"/>
      <c r="R71" s="1031"/>
      <c r="S71" s="1032"/>
      <c r="T71" s="1033"/>
      <c r="U71" s="48"/>
      <c r="V71" s="49"/>
      <c r="W71" s="49"/>
      <c r="X71" s="49"/>
      <c r="Y71" s="49"/>
      <c r="Z71" s="50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O58:Q58"/>
    <mergeCell ref="R58:Y58"/>
    <mergeCell ref="B58:C58"/>
    <mergeCell ref="D58:E58"/>
    <mergeCell ref="F58:H58"/>
    <mergeCell ref="I58:K58"/>
    <mergeCell ref="L58:N58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D56:E56"/>
    <mergeCell ref="F56:H56"/>
    <mergeCell ref="I56:K56"/>
    <mergeCell ref="L56:N56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D54:E54"/>
    <mergeCell ref="F54:H54"/>
    <mergeCell ref="I54:K54"/>
    <mergeCell ref="L54:N54"/>
    <mergeCell ref="O52:Q52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F52:H52"/>
    <mergeCell ref="I52:K52"/>
    <mergeCell ref="L52:N52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F50:H50"/>
    <mergeCell ref="I50:K50"/>
    <mergeCell ref="L50:N50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I32:K32"/>
    <mergeCell ref="L32:N32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V69:Y70"/>
    <mergeCell ref="R29:Y29"/>
    <mergeCell ref="F27:H27"/>
    <mergeCell ref="B29:C29"/>
    <mergeCell ref="D29:E29"/>
    <mergeCell ref="F29:H29"/>
    <mergeCell ref="I29:K29"/>
    <mergeCell ref="L29:N29"/>
    <mergeCell ref="R64:T64"/>
    <mergeCell ref="A65:Q66"/>
    <mergeCell ref="R65:T67"/>
    <mergeCell ref="R68:T71"/>
    <mergeCell ref="L59:N59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11:F11"/>
    <mergeCell ref="B16:F16"/>
    <mergeCell ref="S14:Y14"/>
    <mergeCell ref="G14:L14"/>
    <mergeCell ref="S11:W11"/>
    <mergeCell ref="I59:K59"/>
    <mergeCell ref="R59:Y59"/>
    <mergeCell ref="U64:Z64"/>
    <mergeCell ref="U65:Z67"/>
    <mergeCell ref="F30:H30"/>
    <mergeCell ref="I30:K30"/>
    <mergeCell ref="L30:N30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X11:Y11"/>
    <mergeCell ref="G11:L11"/>
    <mergeCell ref="B12:F12"/>
    <mergeCell ref="G12:L1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V22:X22"/>
    <mergeCell ref="B22:H22"/>
    <mergeCell ref="I22:M22"/>
    <mergeCell ref="A68:Q71"/>
    <mergeCell ref="B60:H60"/>
    <mergeCell ref="O59:Q59"/>
    <mergeCell ref="I27:K28"/>
    <mergeCell ref="O29:Q29"/>
    <mergeCell ref="A64:Q64"/>
    <mergeCell ref="B27:C27"/>
    <mergeCell ref="B28:C28"/>
    <mergeCell ref="D27:E27"/>
    <mergeCell ref="D28:E28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H25:P25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106</vt:i4>
      </vt:variant>
      <vt:variant>
        <vt:lpstr>Plages nommées</vt:lpstr>
      </vt:variant>
      <vt:variant>
        <vt:i4>106</vt:i4>
      </vt:variant>
    </vt:vector>
  </HeadingPairs>
  <TitlesOfParts>
    <vt:vector size="212" baseType="lpstr">
      <vt:lpstr>Nuit 09-100226 BBSG 100SQZ Sa </vt:lpstr>
      <vt:lpstr>Nuit 06-070226 GB Guill Lecl ba</vt:lpstr>
      <vt:lpstr>Nuit 06-070226 GB Guill Lecl fo</vt:lpstr>
      <vt:lpstr>Nuit 06-070226 BBSG 114 Gui Vin</vt:lpstr>
      <vt:lpstr>Nuit 04-050226 BBSG 114 sal</vt:lpstr>
      <vt:lpstr>Nuit 03-040226 GB bas Sal Cour</vt:lpstr>
      <vt:lpstr>Nuit 03-040226 GB fon Sal cour</vt:lpstr>
      <vt:lpstr>Nuit 16-171225 GB Leclerc</vt:lpstr>
      <vt:lpstr>Nuit 16-171225 BBSG 100SQZ Y P </vt:lpstr>
      <vt:lpstr>Nuit 16-171225 BBSG 114 Sand</vt:lpstr>
      <vt:lpstr>Nuit 15-161225 BBSG 114</vt:lpstr>
      <vt:lpstr>Nuit 15-161225 BBSG 100SQZ</vt:lpstr>
      <vt:lpstr>Nuit 12-131225 BBSG 100SQZ perr</vt:lpstr>
      <vt:lpstr>11_121225 BBSG Tolstoï</vt:lpstr>
      <vt:lpstr>11_121225 BBSG Zola</vt:lpstr>
      <vt:lpstr>11_121225 GB Zola</vt:lpstr>
      <vt:lpstr>10_111225 BBSG Perroncel</vt:lpstr>
      <vt:lpstr>10_111225 BBSG Colin</vt:lpstr>
      <vt:lpstr>10_111225 GB La Doua</vt:lpstr>
      <vt:lpstr>Nuit 09-101225 GB Base salengro</vt:lpstr>
      <vt:lpstr>Nuit 09-101225 GB Fond Salengro</vt:lpstr>
      <vt:lpstr>Nuit 09-101225 BBSG 114 Perrin</vt:lpstr>
      <vt:lpstr>Nuit 09-101225 BBSG 100SQZ Char</vt:lpstr>
      <vt:lpstr>Nuit 08-091225 GB base Perrin</vt:lpstr>
      <vt:lpstr>Nuit 08-091225 GB base Salengro</vt:lpstr>
      <vt:lpstr>Nuit 08-091225 GB fond Perrin</vt:lpstr>
      <vt:lpstr>Nuit 08-091225 GB fond Salengro</vt:lpstr>
      <vt:lpstr>041225 GB Perroncel Billon</vt:lpstr>
      <vt:lpstr>021225 BBSG 100SQZ St ch eglise</vt:lpstr>
      <vt:lpstr>011225 BBSG 100SQZ Vinatier</vt:lpstr>
      <vt:lpstr>011225 BBSG 114 Vinatier</vt:lpstr>
      <vt:lpstr>011225 GB 157 Vinatier</vt:lpstr>
      <vt:lpstr>Nuit 24-251025 BBSG 114 Pinel</vt:lpstr>
      <vt:lpstr>Nuit 24-251025 GB base Pinel</vt:lpstr>
      <vt:lpstr>Nuit 23-241025 GB base Pinel</vt:lpstr>
      <vt:lpstr>Nuit 23-241025 GB Fond Pinel</vt:lpstr>
      <vt:lpstr>Nuit 16-171025 BBSG114 Jaurès</vt:lpstr>
      <vt:lpstr>Nuit 15-161025 BBSG56 Jaur Arag</vt:lpstr>
      <vt:lpstr>Nuit 15-161025 BBSG114 Jaurès</vt:lpstr>
      <vt:lpstr>Nuit 14-151025 GB base Per jau</vt:lpstr>
      <vt:lpstr>Nuit 14-151025 GB fon Perr Jaur</vt:lpstr>
      <vt:lpstr>Nuit 13-141025 GB bas Perr Jaur</vt:lpstr>
      <vt:lpstr>Nuit 13-141025 GB fon Perr Jaur</vt:lpstr>
      <vt:lpstr>Nuit 10-111025 BBSG114 verl 4ao</vt:lpstr>
      <vt:lpstr>Nuit 10-111025 BBSG 56 verl 4ao</vt:lpstr>
      <vt:lpstr>10_111025 BBSG Pinel</vt:lpstr>
      <vt:lpstr>09_101025 BBSG Car. Pinel Lépin</vt:lpstr>
      <vt:lpstr>08_091025 BBSG 114 Vinatier</vt:lpstr>
      <vt:lpstr>08_091025 BBSG 56 Bellev Ki (c)</vt:lpstr>
      <vt:lpstr>08_091025 BBSG 56 Bellev Kim Ba</vt:lpstr>
      <vt:lpstr>07_081025 GB Pinel Lépine</vt:lpstr>
      <vt:lpstr>06_071025 GB B. Vinatier</vt:lpstr>
      <vt:lpstr>06_071025 GB F. Vinatier</vt:lpstr>
      <vt:lpstr>03_041025 BBSG Leclerc</vt:lpstr>
      <vt:lpstr>03_041025 BBSG 56 Leclerc</vt:lpstr>
      <vt:lpstr>02_031025 BBSG Leclerc</vt:lpstr>
      <vt:lpstr>Nuit 02-031025 BBSG 114Florian </vt:lpstr>
      <vt:lpstr>Nuit 01-021025 BBSG 56 Florian </vt:lpstr>
      <vt:lpstr>01_021025 BBSG Kimmerling Buiss</vt:lpstr>
      <vt:lpstr>01_021025 BBSG Kimmerling Decor</vt:lpstr>
      <vt:lpstr>Nuit 30-011025 BBSG 114 11 nov</vt:lpstr>
      <vt:lpstr>Nuit 30-011025 BBSG 56 11 Nov B</vt:lpstr>
      <vt:lpstr>30_011025 GB Kimmerling Vinatie</vt:lpstr>
      <vt:lpstr>29_300925 GB Buisson Vitton</vt:lpstr>
      <vt:lpstr>29_300925 BBSG G. Berger</vt:lpstr>
      <vt:lpstr>Nuit 26-270925 BBSG 114 Genas</vt:lpstr>
      <vt:lpstr>Nuit 26-270925 GB Genas</vt:lpstr>
      <vt:lpstr>Nuit 25-260925 GB Genas Kimmerl</vt:lpstr>
      <vt:lpstr>Nuit 25-260925 BBSG 56 De Wett</vt:lpstr>
      <vt:lpstr>Nuit 25-260925 BBSG 114 Poupo</vt:lpstr>
      <vt:lpstr>Nuit 24-25095 BBSG Genas</vt:lpstr>
      <vt:lpstr>Nuit 23-240925 BBSG Genas</vt:lpstr>
      <vt:lpstr>230925 GB Kimmerling</vt:lpstr>
      <vt:lpstr>040925 GB Tolstoi</vt:lpstr>
      <vt:lpstr>040925 GB Bourgey</vt:lpstr>
      <vt:lpstr>260825 GB base Entrée hopitaux1</vt:lpstr>
      <vt:lpstr>260825 GB base Entrée hopitaux</vt:lpstr>
      <vt:lpstr>260825 GB FondatEntrée hopitaux</vt:lpstr>
      <vt:lpstr>250725 BBSG Braille</vt:lpstr>
      <vt:lpstr>230725 GB Braille</vt:lpstr>
      <vt:lpstr>030725 GB ZOLA VERLAINE</vt:lpstr>
      <vt:lpstr>030625 GB Base 4 Aout</vt:lpstr>
      <vt:lpstr>030625 GB FOND 4 Aout</vt:lpstr>
      <vt:lpstr>300425 GB Leclerc Poizat</vt:lpstr>
      <vt:lpstr>150425 Crois Zola Bourgey GB Ba</vt:lpstr>
      <vt:lpstr>150425 Crois Zola Bourgey GB Fo</vt:lpstr>
      <vt:lpstr>020425 GB Pinel Base</vt:lpstr>
      <vt:lpstr>020425 GB Pinel fondation</vt:lpstr>
      <vt:lpstr>010425 GB Pinel</vt:lpstr>
      <vt:lpstr>030225 GB Leclerc</vt:lpstr>
      <vt:lpstr>121224 GB Vinatier</vt:lpstr>
      <vt:lpstr>261124 GB Genas</vt:lpstr>
      <vt:lpstr>251124 GB Genas</vt:lpstr>
      <vt:lpstr>061124 GB Genas</vt:lpstr>
      <vt:lpstr>051124 GB Genas</vt:lpstr>
      <vt:lpstr>041124 GB Genas</vt:lpstr>
      <vt:lpstr>111024</vt:lpstr>
      <vt:lpstr>101024 Leclerc GB</vt:lpstr>
      <vt:lpstr>101024 GB geans pouponnière</vt:lpstr>
      <vt:lpstr>230924 GB Genas base</vt:lpstr>
      <vt:lpstr>230924 GB Genas Fondation</vt:lpstr>
      <vt:lpstr>200824 GB Jaurès base</vt:lpstr>
      <vt:lpstr>200824 GB Jaurès Fondation</vt:lpstr>
      <vt:lpstr>280324 GB Florian</vt:lpstr>
      <vt:lpstr>280324 GB St Exupery</vt:lpstr>
      <vt:lpstr>250324 GB Berger</vt:lpstr>
      <vt:lpstr>'01_021025 BBSG Kimmerling Buiss'!Zone_d_impression</vt:lpstr>
      <vt:lpstr>'01_021025 BBSG Kimmerling Decor'!Zone_d_impression</vt:lpstr>
      <vt:lpstr>'010425 GB Pinel'!Zone_d_impression</vt:lpstr>
      <vt:lpstr>'011225 BBSG 100SQZ Vinatier'!Zone_d_impression</vt:lpstr>
      <vt:lpstr>'011225 BBSG 114 Vinatier'!Zone_d_impression</vt:lpstr>
      <vt:lpstr>'011225 GB 157 Vinatier'!Zone_d_impression</vt:lpstr>
      <vt:lpstr>'02_031025 BBSG Leclerc'!Zone_d_impression</vt:lpstr>
      <vt:lpstr>'020425 GB Pinel Base'!Zone_d_impression</vt:lpstr>
      <vt:lpstr>'020425 GB Pinel fondation'!Zone_d_impression</vt:lpstr>
      <vt:lpstr>'021225 BBSG 100SQZ St ch eglise'!Zone_d_impression</vt:lpstr>
      <vt:lpstr>'03_041025 BBSG 56 Leclerc'!Zone_d_impression</vt:lpstr>
      <vt:lpstr>'03_041025 BBSG Leclerc'!Zone_d_impression</vt:lpstr>
      <vt:lpstr>'030225 GB Leclerc'!Zone_d_impression</vt:lpstr>
      <vt:lpstr>'030625 GB Base 4 Aout'!Zone_d_impression</vt:lpstr>
      <vt:lpstr>'030625 GB FOND 4 Aout'!Zone_d_impression</vt:lpstr>
      <vt:lpstr>'030725 GB ZOLA VERLAINE'!Zone_d_impression</vt:lpstr>
      <vt:lpstr>'040925 GB Bourgey'!Zone_d_impression</vt:lpstr>
      <vt:lpstr>'040925 GB Tolstoi'!Zone_d_impression</vt:lpstr>
      <vt:lpstr>'041124 GB Genas'!Zone_d_impression</vt:lpstr>
      <vt:lpstr>'041225 GB Perroncel Billon'!Zone_d_impression</vt:lpstr>
      <vt:lpstr>'051124 GB Genas'!Zone_d_impression</vt:lpstr>
      <vt:lpstr>'06_071025 GB B. Vinatier'!Zone_d_impression</vt:lpstr>
      <vt:lpstr>'06_071025 GB F. Vinatier'!Zone_d_impression</vt:lpstr>
      <vt:lpstr>'061124 GB Genas'!Zone_d_impression</vt:lpstr>
      <vt:lpstr>'07_081025 GB Pinel Lépine'!Zone_d_impression</vt:lpstr>
      <vt:lpstr>'08_091025 BBSG 114 Vinatier'!Zone_d_impression</vt:lpstr>
      <vt:lpstr>'08_091025 BBSG 56 Bellev Ki (c)'!Zone_d_impression</vt:lpstr>
      <vt:lpstr>'08_091025 BBSG 56 Bellev Kim Ba'!Zone_d_impression</vt:lpstr>
      <vt:lpstr>'09_101025 BBSG Car. Pinel Lépin'!Zone_d_impression</vt:lpstr>
      <vt:lpstr>'10_111025 BBSG Pinel'!Zone_d_impression</vt:lpstr>
      <vt:lpstr>'10_111225 BBSG Colin'!Zone_d_impression</vt:lpstr>
      <vt:lpstr>'10_111225 BBSG Perroncel'!Zone_d_impression</vt:lpstr>
      <vt:lpstr>'10_111225 GB La Doua'!Zone_d_impression</vt:lpstr>
      <vt:lpstr>'101024 GB geans pouponnière'!Zone_d_impression</vt:lpstr>
      <vt:lpstr>'101024 Leclerc GB'!Zone_d_impression</vt:lpstr>
      <vt:lpstr>'11_121225 BBSG Tolstoï'!Zone_d_impression</vt:lpstr>
      <vt:lpstr>'11_121225 BBSG Zola'!Zone_d_impression</vt:lpstr>
      <vt:lpstr>'11_121225 GB Zola'!Zone_d_impression</vt:lpstr>
      <vt:lpstr>'111024'!Zone_d_impression</vt:lpstr>
      <vt:lpstr>'121224 GB Vinatier'!Zone_d_impression</vt:lpstr>
      <vt:lpstr>'150425 Crois Zola Bourgey GB Ba'!Zone_d_impression</vt:lpstr>
      <vt:lpstr>'150425 Crois Zola Bourgey GB Fo'!Zone_d_impression</vt:lpstr>
      <vt:lpstr>'200824 GB Jaurès base'!Zone_d_impression</vt:lpstr>
      <vt:lpstr>'200824 GB Jaurès Fondation'!Zone_d_impression</vt:lpstr>
      <vt:lpstr>'230725 GB Braille'!Zone_d_impression</vt:lpstr>
      <vt:lpstr>'230924 GB Genas base'!Zone_d_impression</vt:lpstr>
      <vt:lpstr>'230924 GB Genas Fondation'!Zone_d_impression</vt:lpstr>
      <vt:lpstr>'230925 GB Kimmerling'!Zone_d_impression</vt:lpstr>
      <vt:lpstr>'250324 GB Berger'!Zone_d_impression</vt:lpstr>
      <vt:lpstr>'250725 BBSG Braille'!Zone_d_impression</vt:lpstr>
      <vt:lpstr>'251124 GB Genas'!Zone_d_impression</vt:lpstr>
      <vt:lpstr>'260825 GB base Entrée hopitaux'!Zone_d_impression</vt:lpstr>
      <vt:lpstr>'260825 GB base Entrée hopitaux1'!Zone_d_impression</vt:lpstr>
      <vt:lpstr>'260825 GB FondatEntrée hopitaux'!Zone_d_impression</vt:lpstr>
      <vt:lpstr>'261124 GB Genas'!Zone_d_impression</vt:lpstr>
      <vt:lpstr>'280324 GB Florian'!Zone_d_impression</vt:lpstr>
      <vt:lpstr>'280324 GB St Exupery'!Zone_d_impression</vt:lpstr>
      <vt:lpstr>'29_300925 BBSG G. Berger'!Zone_d_impression</vt:lpstr>
      <vt:lpstr>'29_300925 GB Buisson Vitton'!Zone_d_impression</vt:lpstr>
      <vt:lpstr>'30_011025 GB Kimmerling Vinatie'!Zone_d_impression</vt:lpstr>
      <vt:lpstr>'300425 GB Leclerc Poizat'!Zone_d_impression</vt:lpstr>
      <vt:lpstr>'Nuit 01-021025 BBSG 56 Florian '!Zone_d_impression</vt:lpstr>
      <vt:lpstr>'Nuit 02-031025 BBSG 114Florian '!Zone_d_impression</vt:lpstr>
      <vt:lpstr>'Nuit 03-040226 GB bas Sal Cour'!Zone_d_impression</vt:lpstr>
      <vt:lpstr>'Nuit 03-040226 GB fon Sal cour'!Zone_d_impression</vt:lpstr>
      <vt:lpstr>'Nuit 04-050226 BBSG 114 sal'!Zone_d_impression</vt:lpstr>
      <vt:lpstr>'Nuit 06-070226 BBSG 114 Gui Vin'!Zone_d_impression</vt:lpstr>
      <vt:lpstr>'Nuit 06-070226 GB Guill Lecl ba'!Zone_d_impression</vt:lpstr>
      <vt:lpstr>'Nuit 06-070226 GB Guill Lecl fo'!Zone_d_impression</vt:lpstr>
      <vt:lpstr>'Nuit 08-091225 GB base Perrin'!Zone_d_impression</vt:lpstr>
      <vt:lpstr>'Nuit 08-091225 GB base Salengro'!Zone_d_impression</vt:lpstr>
      <vt:lpstr>'Nuit 08-091225 GB fond Perrin'!Zone_d_impression</vt:lpstr>
      <vt:lpstr>'Nuit 08-091225 GB fond Salengro'!Zone_d_impression</vt:lpstr>
      <vt:lpstr>'Nuit 09-100226 BBSG 100SQZ Sa '!Zone_d_impression</vt:lpstr>
      <vt:lpstr>'Nuit 09-101225 BBSG 100SQZ Char'!Zone_d_impression</vt:lpstr>
      <vt:lpstr>'Nuit 09-101225 BBSG 114 Perrin'!Zone_d_impression</vt:lpstr>
      <vt:lpstr>'Nuit 09-101225 GB Base salengro'!Zone_d_impression</vt:lpstr>
      <vt:lpstr>'Nuit 09-101225 GB Fond Salengro'!Zone_d_impression</vt:lpstr>
      <vt:lpstr>'Nuit 10-111025 BBSG 56 verl 4ao'!Zone_d_impression</vt:lpstr>
      <vt:lpstr>'Nuit 10-111025 BBSG114 verl 4ao'!Zone_d_impression</vt:lpstr>
      <vt:lpstr>'Nuit 12-131225 BBSG 100SQZ perr'!Zone_d_impression</vt:lpstr>
      <vt:lpstr>'Nuit 13-141025 GB bas Perr Jaur'!Zone_d_impression</vt:lpstr>
      <vt:lpstr>'Nuit 13-141025 GB fon Perr Jaur'!Zone_d_impression</vt:lpstr>
      <vt:lpstr>'Nuit 14-151025 GB base Per jau'!Zone_d_impression</vt:lpstr>
      <vt:lpstr>'Nuit 14-151025 GB fon Perr Jaur'!Zone_d_impression</vt:lpstr>
      <vt:lpstr>'Nuit 15-161025 BBSG114 Jaurès'!Zone_d_impression</vt:lpstr>
      <vt:lpstr>'Nuit 15-161025 BBSG56 Jaur Arag'!Zone_d_impression</vt:lpstr>
      <vt:lpstr>'Nuit 15-161225 BBSG 100SQZ'!Zone_d_impression</vt:lpstr>
      <vt:lpstr>'Nuit 15-161225 BBSG 114'!Zone_d_impression</vt:lpstr>
      <vt:lpstr>'Nuit 16-171025 BBSG114 Jaurès'!Zone_d_impression</vt:lpstr>
      <vt:lpstr>'Nuit 16-171225 BBSG 100SQZ Y P '!Zone_d_impression</vt:lpstr>
      <vt:lpstr>'Nuit 16-171225 BBSG 114 Sand'!Zone_d_impression</vt:lpstr>
      <vt:lpstr>'Nuit 16-171225 GB Leclerc'!Zone_d_impression</vt:lpstr>
      <vt:lpstr>'Nuit 23-240925 BBSG Genas'!Zone_d_impression</vt:lpstr>
      <vt:lpstr>'Nuit 23-241025 GB base Pinel'!Zone_d_impression</vt:lpstr>
      <vt:lpstr>'Nuit 23-241025 GB Fond Pinel'!Zone_d_impression</vt:lpstr>
      <vt:lpstr>'Nuit 24-25095 BBSG Genas'!Zone_d_impression</vt:lpstr>
      <vt:lpstr>'Nuit 24-251025 BBSG 114 Pinel'!Zone_d_impression</vt:lpstr>
      <vt:lpstr>'Nuit 24-251025 GB base Pinel'!Zone_d_impression</vt:lpstr>
      <vt:lpstr>'Nuit 25-260925 BBSG 114 Poupo'!Zone_d_impression</vt:lpstr>
      <vt:lpstr>'Nuit 25-260925 BBSG 56 De Wett'!Zone_d_impression</vt:lpstr>
      <vt:lpstr>'Nuit 25-260925 GB Genas Kimmerl'!Zone_d_impression</vt:lpstr>
      <vt:lpstr>'Nuit 26-270925 BBSG 114 Genas'!Zone_d_impression</vt:lpstr>
      <vt:lpstr>'Nuit 26-270925 GB Genas'!Zone_d_impression</vt:lpstr>
      <vt:lpstr>'Nuit 30-011025 BBSG 114 11 nov'!Zone_d_impression</vt:lpstr>
      <vt:lpstr>'Nuit 30-011025 BBSG 56 11 Nov B'!Zone_d_impression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2026-02-10T00:15:03Z</cp:lastPrinted>
  <dcterms:created xsi:type="dcterms:W3CDTF">2003-10-22T13:58:33Z</dcterms:created>
  <dcterms:modified xsi:type="dcterms:W3CDTF">2026-02-10T00:16:06Z</dcterms:modified>
  <cp:category/>
</cp:coreProperties>
</file>