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obi\Downloads\"/>
    </mc:Choice>
  </mc:AlternateContent>
  <xr:revisionPtr revIDLastSave="0" documentId="13_ncr:1_{DB0A9173-4470-42EC-9372-BFF48F6E728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appiness Master" sheetId="1" r:id="rId1"/>
    <sheet name="Questions" sheetId="2" r:id="rId2"/>
    <sheet name="Sheet1" sheetId="3" r:id="rId3"/>
    <sheet name="Sheet2" sheetId="4" r:id="rId4"/>
  </sheets>
  <definedNames>
    <definedName name="_xlnm._FilterDatabase" localSheetId="0" hidden="1">'Happiness Master'!$A$1:$I$1</definedName>
  </definedName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5" i="1" l="1"/>
  <c r="I81" i="1"/>
  <c r="I62" i="1"/>
  <c r="I45" i="1"/>
  <c r="I35" i="1"/>
  <c r="I32" i="1"/>
  <c r="I30" i="1"/>
  <c r="I23" i="1"/>
  <c r="I20" i="1"/>
  <c r="I19" i="1"/>
  <c r="I18" i="1"/>
  <c r="I16" i="1"/>
  <c r="I13" i="1"/>
  <c r="I11" i="1"/>
  <c r="I8" i="1"/>
  <c r="I6" i="1"/>
  <c r="I5" i="1"/>
  <c r="I4" i="1"/>
  <c r="I3" i="1"/>
  <c r="I2" i="1"/>
  <c r="I122" i="1"/>
  <c r="I121" i="1"/>
  <c r="I120" i="1"/>
  <c r="I119" i="1"/>
  <c r="I118" i="1"/>
  <c r="I117" i="1"/>
  <c r="I116" i="1"/>
  <c r="I115" i="1"/>
  <c r="I114" i="1"/>
  <c r="I112" i="1"/>
  <c r="I111" i="1"/>
  <c r="I110" i="1"/>
  <c r="I108" i="1"/>
  <c r="I107" i="1"/>
  <c r="I106" i="1"/>
  <c r="I105" i="1"/>
  <c r="I103" i="1"/>
  <c r="I102" i="1"/>
  <c r="I100" i="1"/>
  <c r="I99" i="1"/>
  <c r="I97" i="1"/>
  <c r="I94" i="1"/>
  <c r="I93" i="1"/>
  <c r="I92" i="1"/>
  <c r="I91" i="1"/>
  <c r="I89" i="1"/>
  <c r="I87" i="1"/>
  <c r="I60" i="1"/>
  <c r="I113" i="1"/>
  <c r="I83" i="1"/>
  <c r="I71" i="1"/>
  <c r="I33" i="1"/>
  <c r="I22" i="1"/>
  <c r="I14" i="1"/>
  <c r="I7" i="1"/>
  <c r="I123" i="1"/>
  <c r="I95" i="1"/>
  <c r="I84" i="1"/>
  <c r="I80" i="1"/>
  <c r="I78" i="1"/>
  <c r="I69" i="1"/>
  <c r="I68" i="1"/>
  <c r="I38" i="1"/>
  <c r="I34" i="1"/>
  <c r="I28" i="1"/>
  <c r="I12" i="1"/>
  <c r="I109" i="1"/>
  <c r="I88" i="1"/>
  <c r="I77" i="1"/>
  <c r="I66" i="1"/>
  <c r="I63" i="1"/>
  <c r="I58" i="1"/>
  <c r="I54" i="1"/>
  <c r="I47" i="1"/>
  <c r="I46" i="1"/>
  <c r="I43" i="1"/>
  <c r="I42" i="1"/>
  <c r="I40" i="1"/>
  <c r="I39" i="1"/>
  <c r="I37" i="1"/>
  <c r="I36" i="1"/>
  <c r="I31" i="1"/>
  <c r="I29" i="1"/>
  <c r="I26" i="1"/>
  <c r="I25" i="1"/>
  <c r="I24" i="1"/>
  <c r="I21" i="1"/>
  <c r="I17" i="1"/>
  <c r="I15" i="1"/>
  <c r="I86" i="1"/>
  <c r="I72" i="1"/>
  <c r="I53" i="1"/>
  <c r="I48" i="1"/>
  <c r="I104" i="1"/>
  <c r="I101" i="1"/>
  <c r="I98" i="1"/>
  <c r="I96" i="1"/>
  <c r="I90" i="1"/>
  <c r="I82" i="1"/>
  <c r="I79" i="1"/>
  <c r="I76" i="1"/>
  <c r="I75" i="1"/>
  <c r="I74" i="1"/>
  <c r="I73" i="1"/>
  <c r="I70" i="1"/>
  <c r="I67" i="1"/>
  <c r="I65" i="1"/>
  <c r="I64" i="1"/>
  <c r="I61" i="1"/>
  <c r="I59" i="1"/>
  <c r="I57" i="1"/>
  <c r="I56" i="1"/>
  <c r="I55" i="1"/>
  <c r="I52" i="1"/>
  <c r="I51" i="1"/>
  <c r="I50" i="1"/>
  <c r="I49" i="1"/>
  <c r="I44" i="1"/>
  <c r="I41" i="1"/>
  <c r="I27" i="1"/>
  <c r="I10" i="1"/>
  <c r="I9" i="1"/>
</calcChain>
</file>

<file path=xl/sharedStrings.xml><?xml version="1.0" encoding="utf-8"?>
<sst xmlns="http://schemas.openxmlformats.org/spreadsheetml/2006/main" count="290" uniqueCount="150">
  <si>
    <t>Country</t>
  </si>
  <si>
    <t>Region</t>
  </si>
  <si>
    <t>HappinessScore</t>
  </si>
  <si>
    <t>HDI</t>
  </si>
  <si>
    <t>GDP_PerCapita</t>
  </si>
  <si>
    <t>Beer_PerCapita</t>
  </si>
  <si>
    <t>Spirit_PerCapita</t>
  </si>
  <si>
    <t>Wine_PerCapita</t>
  </si>
  <si>
    <t>Alcohol Consumption</t>
  </si>
  <si>
    <t>New Zealand</t>
  </si>
  <si>
    <t>Australia and New Zealand</t>
  </si>
  <si>
    <t>Australia</t>
  </si>
  <si>
    <t>Czech Republic</t>
  </si>
  <si>
    <t>Central and Eastern Europe</t>
  </si>
  <si>
    <t>Slovakia</t>
  </si>
  <si>
    <t>Uzbekistan</t>
  </si>
  <si>
    <t>Kazakhstan</t>
  </si>
  <si>
    <t>Moldova</t>
  </si>
  <si>
    <t>Russian Federation</t>
  </si>
  <si>
    <t>Poland</t>
  </si>
  <si>
    <t>Lithuania</t>
  </si>
  <si>
    <t>Belarus</t>
  </si>
  <si>
    <t>Slovenia</t>
  </si>
  <si>
    <t>Turkmenistan</t>
  </si>
  <si>
    <t>Latvia</t>
  </si>
  <si>
    <t>Romania</t>
  </si>
  <si>
    <t>Estonia</t>
  </si>
  <si>
    <t>Croatia</t>
  </si>
  <si>
    <t>Azerbaijan</t>
  </si>
  <si>
    <t>Kyrgyzstan</t>
  </si>
  <si>
    <t>Serbia</t>
  </si>
  <si>
    <t>Bosnia and Herzegovina</t>
  </si>
  <si>
    <t>Montenegro</t>
  </si>
  <si>
    <t>Hungary</t>
  </si>
  <si>
    <t>Macedonia</t>
  </si>
  <si>
    <t>Albania</t>
  </si>
  <si>
    <t>Armenia</t>
  </si>
  <si>
    <t>Ukraine</t>
  </si>
  <si>
    <t>Georgia</t>
  </si>
  <si>
    <t>Bulgaria</t>
  </si>
  <si>
    <t>Japan</t>
  </si>
  <si>
    <t>Eastern Asia</t>
  </si>
  <si>
    <t>South Korea</t>
  </si>
  <si>
    <t>China</t>
  </si>
  <si>
    <t>Mongolia</t>
  </si>
  <si>
    <t>Costa Rica</t>
  </si>
  <si>
    <t>Latin America and Caribbean</t>
  </si>
  <si>
    <t>Brazil</t>
  </si>
  <si>
    <t>Mexico</t>
  </si>
  <si>
    <t>Chile</t>
  </si>
  <si>
    <t>Panama</t>
  </si>
  <si>
    <t>Argentina</t>
  </si>
  <si>
    <t>Uruguay</t>
  </si>
  <si>
    <t>Colombia</t>
  </si>
  <si>
    <t>Guatemala</t>
  </si>
  <si>
    <t>Suriname</t>
  </si>
  <si>
    <t>Trinidad and Tobago</t>
  </si>
  <si>
    <t>Venezuela</t>
  </si>
  <si>
    <t>El Salvador</t>
  </si>
  <si>
    <t>Nicaragua</t>
  </si>
  <si>
    <t>Ecuador</t>
  </si>
  <si>
    <t>Belize</t>
  </si>
  <si>
    <t>Bolivia</t>
  </si>
  <si>
    <t>Peru</t>
  </si>
  <si>
    <t>Paraguay</t>
  </si>
  <si>
    <t>Jamaica</t>
  </si>
  <si>
    <t>Dominican Republic</t>
  </si>
  <si>
    <t>Honduras</t>
  </si>
  <si>
    <t>Haiti</t>
  </si>
  <si>
    <t>Israel</t>
  </si>
  <si>
    <t>Middle East and Northern Africa</t>
  </si>
  <si>
    <t>United Arab Emirates</t>
  </si>
  <si>
    <t>Qatar</t>
  </si>
  <si>
    <t>Bahrain</t>
  </si>
  <si>
    <t>Turkey</t>
  </si>
  <si>
    <t>Jordan</t>
  </si>
  <si>
    <t>Morocco</t>
  </si>
  <si>
    <t>Lebanon</t>
  </si>
  <si>
    <t>Tunisia</t>
  </si>
  <si>
    <t>Egypt</t>
  </si>
  <si>
    <t>Syria</t>
  </si>
  <si>
    <t>Canada</t>
  </si>
  <si>
    <t>North America</t>
  </si>
  <si>
    <t>United States</t>
  </si>
  <si>
    <t>Singapore</t>
  </si>
  <si>
    <t>Southeastern Asia</t>
  </si>
  <si>
    <t>Thailand</t>
  </si>
  <si>
    <t>Philippines</t>
  </si>
  <si>
    <t>Vietnam</t>
  </si>
  <si>
    <t>Cambodia</t>
  </si>
  <si>
    <t>Mauritius</t>
  </si>
  <si>
    <t>Sub-Saharan Africa</t>
  </si>
  <si>
    <t>Nigeria</t>
  </si>
  <si>
    <t>Zambia</t>
  </si>
  <si>
    <t>Sierra Leone</t>
  </si>
  <si>
    <t>Namibia</t>
  </si>
  <si>
    <t>Cameroon</t>
  </si>
  <si>
    <t>South Africa</t>
  </si>
  <si>
    <t>Kenya</t>
  </si>
  <si>
    <t>Ghana</t>
  </si>
  <si>
    <t>Dem. Rep. Congo</t>
  </si>
  <si>
    <t>Rep. Congo</t>
  </si>
  <si>
    <t>Senegal</t>
  </si>
  <si>
    <t>Zimbabwe</t>
  </si>
  <si>
    <t>Malawi</t>
  </si>
  <si>
    <t>Gabon</t>
  </si>
  <si>
    <t>Mali</t>
  </si>
  <si>
    <t>Botswana</t>
  </si>
  <si>
    <t>Comoros</t>
  </si>
  <si>
    <t>Cote d'Ivoire</t>
  </si>
  <si>
    <t>Angola</t>
  </si>
  <si>
    <t>Niger</t>
  </si>
  <si>
    <t>Chad</t>
  </si>
  <si>
    <t>Burkina Faso</t>
  </si>
  <si>
    <t>Madagascar</t>
  </si>
  <si>
    <t>Tanzania</t>
  </si>
  <si>
    <t>Liberia</t>
  </si>
  <si>
    <t>Benin</t>
  </si>
  <si>
    <t>Togo</t>
  </si>
  <si>
    <t>Denmark</t>
  </si>
  <si>
    <t>Western Europe</t>
  </si>
  <si>
    <t>Switzerland</t>
  </si>
  <si>
    <t>Iceland</t>
  </si>
  <si>
    <t>Norway</t>
  </si>
  <si>
    <t>Finland</t>
  </si>
  <si>
    <t>Netherlands</t>
  </si>
  <si>
    <t>Sweden</t>
  </si>
  <si>
    <t>Austria</t>
  </si>
  <si>
    <t>Germany</t>
  </si>
  <si>
    <t>Belgium</t>
  </si>
  <si>
    <t>Ireland</t>
  </si>
  <si>
    <t>Luxembourg</t>
  </si>
  <si>
    <t>United Kingdom</t>
  </si>
  <si>
    <t>Malta</t>
  </si>
  <si>
    <t>France</t>
  </si>
  <si>
    <t>Spain</t>
  </si>
  <si>
    <t>Italy</t>
  </si>
  <si>
    <t>Cyprus</t>
  </si>
  <si>
    <t>Portugal</t>
  </si>
  <si>
    <t>Greece</t>
  </si>
  <si>
    <r>
      <t xml:space="preserve">Questions-
1. Which country and region has highest happiness score?
2. Which country and region has highest GDP?
</t>
    </r>
    <r>
      <rPr>
        <b/>
        <sz val="11"/>
        <color theme="1"/>
        <rFont val="Calibri"/>
        <family val="2"/>
        <scheme val="minor"/>
      </rPr>
      <t>3. Find out the correlation between- (as per the region)</t>
    </r>
    <r>
      <rPr>
        <sz val="11"/>
        <color theme="1"/>
        <rFont val="Calibri"/>
        <family val="2"/>
        <scheme val="minor"/>
      </rPr>
      <t xml:space="preserve">
3.1 GDP and Happiness Score
3.2 Happiness Score and Alcohol consumption
3.3 Beer per capita/ Spirit per capita/ wine per capita
</t>
    </r>
    <r>
      <rPr>
        <b/>
        <sz val="11"/>
        <color theme="1"/>
        <rFont val="Calibri"/>
        <family val="2"/>
        <scheme val="minor"/>
      </rPr>
      <t>4. Formulate a story around it</t>
    </r>
    <r>
      <rPr>
        <sz val="11"/>
        <color theme="1"/>
        <rFont val="Calibri"/>
        <family val="2"/>
        <scheme val="minor"/>
      </rPr>
      <t xml:space="preserve"> it including observations from above questions. Think, as if you are interning at the UN and have to present it to the leaders across the world.</t>
    </r>
  </si>
  <si>
    <t xml:space="preserve">Ans 1) Denmark and Western Europe </t>
  </si>
  <si>
    <t xml:space="preserve">Ans 2) Denmark and Western Europe </t>
  </si>
  <si>
    <t xml:space="preserve">Ans 3) </t>
  </si>
  <si>
    <t>3.1)</t>
  </si>
  <si>
    <t>Row Labels</t>
  </si>
  <si>
    <t>Grand Total</t>
  </si>
  <si>
    <t>Average of HappinessScore</t>
  </si>
  <si>
    <t>Average of GDP_PerCapita</t>
  </si>
  <si>
    <t xml:space="preserve">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</si>
</sst>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 applyAlignment="1">
      <alignment wrapText="1"/>
    </xf>
    <xf numFmtId="0" fontId="1" fillId="2" borderId="1" xfId="0" applyFont="1" applyFill="1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bir Lahiri" refreshedDate="45836.728957754633" createdVersion="8" refreshedVersion="8" minRefreshableVersion="3" recordCount="122" xr:uid="{548F3380-BC0C-4679-9633-87913B1BEB9E}">
  <cacheSource type="worksheet">
    <worksheetSource ref="A1:I123" sheet="Happiness Master"/>
  </cacheSource>
  <cacheFields count="9">
    <cacheField name="Country" numFmtId="0">
      <sharedItems/>
    </cacheField>
    <cacheField name="Region" numFmtId="0">
      <sharedItems count="9">
        <s v="Western Europe"/>
        <s v="North America"/>
        <s v="Australia and New Zealand"/>
        <s v="Middle East and Northern Africa"/>
        <s v="Latin America and Caribbean"/>
        <s v="Southeastern Asia"/>
        <s v="Central and Eastern Europe"/>
        <s v="Eastern Asia"/>
        <s v="Sub-Saharan Africa"/>
      </sharedItems>
    </cacheField>
    <cacheField name="HappinessScore" numFmtId="0">
      <sharedItems containsSemiMixedTypes="0" containsString="0" containsNumber="1" minValue="3.069" maxValue="7.5259999999999998"/>
    </cacheField>
    <cacheField name="HDI" numFmtId="0">
      <sharedItems containsSemiMixedTypes="0" containsString="0" containsNumber="1" containsInteger="1" minValue="351" maxValue="951"/>
    </cacheField>
    <cacheField name="GDP_PerCapita" numFmtId="0">
      <sharedItems containsSemiMixedTypes="0" containsString="0" containsNumber="1" minValue="1.0289999999999999" maxValue="953" count="122">
        <n v="953"/>
        <n v="878"/>
        <n v="789"/>
        <n v="780"/>
        <n v="775"/>
        <n v="735"/>
        <n v="651"/>
        <n v="614"/>
        <n v="577"/>
        <n v="498"/>
        <n v="481"/>
        <n v="455"/>
        <n v="402"/>
        <n v="368"/>
        <n v="300"/>
        <n v="100.739"/>
        <n v="79.866"/>
        <n v="70.89"/>
        <n v="64.099999999999994"/>
        <n v="60.53"/>
        <n v="59.323999999999998"/>
        <n v="57.588999999999999"/>
        <n v="55.243000000000002"/>
        <n v="53.579000000000001"/>
        <n v="51.844999999999999"/>
        <n v="49.896999999999998"/>
        <n v="45.637999999999998"/>
        <n v="44.731000000000002"/>
        <n v="43.433"/>
        <n v="42.348999999999997"/>
        <n v="42.232999999999997"/>
        <n v="41.261000000000003"/>
        <n v="40.411999999999999"/>
        <n v="40.332000000000001"/>
        <n v="38.972000000000001"/>
        <n v="38.518000000000001"/>
        <n v="37.180999999999997"/>
        <n v="36.869999999999997"/>
        <n v="30.669"/>
        <n v="27.105"/>
        <n v="26.617000000000001"/>
        <n v="24.771000000000001"/>
        <n v="23.541"/>
        <n v="22.561"/>
        <n v="21.65"/>
        <n v="19.872"/>
        <n v="18.484000000000002"/>
        <n v="17.882000000000001"/>
        <n v="17.736999999999998"/>
        <n v="16.53"/>
        <n v="16.352"/>
        <n v="15.692"/>
        <n v="15.298"/>
        <n v="14.913"/>
        <n v="14.333"/>
        <n v="14.07"/>
        <n v="13.961"/>
        <n v="12.82"/>
        <n v="12.654"/>
        <n v="12.414999999999999"/>
        <n v="12.298999999999999"/>
        <n v="11.733000000000001"/>
        <n v="10.863"/>
        <n v="9.6820000000000004"/>
        <n v="9.532"/>
        <n v="8.7479999999999993"/>
        <n v="8.6389999999999993"/>
        <n v="8.4440000000000008"/>
        <n v="8.2569999999999997"/>
        <n v="8.1170000000000009"/>
        <n v="7.7149999999999999"/>
        <n v="7.4690000000000003"/>
        <n v="7.0789999999999997"/>
        <n v="7.0289999999999999"/>
        <n v="6.9539999999999997"/>
        <n v="6.7939999999999996"/>
        <n v="6.3890000000000002"/>
        <n v="6.0309999999999997"/>
        <n v="6.0190000000000001"/>
        <n v="5.9790000000000001"/>
        <n v="5.8710000000000004"/>
        <n v="5.7569999999999997"/>
        <n v="5.4260000000000002"/>
        <n v="5.28"/>
        <n v="5.0229999999999997"/>
        <n v="4.96"/>
        <n v="4.8789999999999996"/>
        <n v="4.8339999999999996"/>
        <n v="4.8090000000000002"/>
        <n v="4.5609999999999999"/>
        <n v="4.141"/>
        <n v="4.1319999999999997"/>
        <n v="4.0880000000000001"/>
        <n v="4.0780000000000003"/>
        <n v="3.8809999999999998"/>
        <n v="3.8660000000000001"/>
        <n v="3.7690000000000001"/>
        <n v="3.694"/>
        <n v="3.6890000000000001"/>
        <n v="3.6059999999999999"/>
        <n v="3.548"/>
        <n v="3.3090000000000002"/>
        <n v="3.117"/>
        <n v="2.9510000000000001"/>
        <n v="2.8929999999999998"/>
        <n v="2.375"/>
        <n v="2.1859999999999999"/>
        <n v="2.1760000000000002"/>
        <n v="2.1709999999999998"/>
        <n v="2.1440000000000001"/>
        <n v="2.1059999999999999"/>
        <n v="2.0579999999999998"/>
        <n v="1.913"/>
        <n v="1.712"/>
        <n v="1.5349999999999999"/>
        <n v="1.5169999999999999"/>
        <n v="1.4630000000000001"/>
        <n v="1.375"/>
        <n v="1.27"/>
        <n v="1.2629999999999999"/>
        <n v="1.22"/>
        <n v="1.0289999999999999"/>
      </sharedItems>
    </cacheField>
    <cacheField name="Beer_PerCapita" numFmtId="0">
      <sharedItems containsSemiMixedTypes="0" containsString="0" containsNumber="1" containsInteger="1" minValue="1" maxValue="376"/>
    </cacheField>
    <cacheField name="Spirit_PerCapita" numFmtId="0">
      <sharedItems containsSemiMixedTypes="0" containsString="0" containsNumber="1" containsInteger="1" minValue="1" maxValue="373"/>
    </cacheField>
    <cacheField name="Wine_PerCapita" numFmtId="0">
      <sharedItems containsSemiMixedTypes="0" containsString="0" containsNumber="1" containsInteger="1" minValue="1" maxValue="370"/>
    </cacheField>
    <cacheField name="Alcohol Consumption" numFmtId="0">
      <sharedItems containsSemiMixedTypes="0" containsString="0" containsNumber="1" containsInteger="1" minValue="5" maxValue="6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s v="Denmark"/>
    <x v="0"/>
    <n v="7.5259999999999998"/>
    <n v="928"/>
    <x v="0"/>
    <n v="224"/>
    <n v="81"/>
    <n v="278"/>
    <n v="583"/>
  </r>
  <r>
    <s v="Switzerland"/>
    <x v="0"/>
    <n v="7.5090000000000003"/>
    <n v="943"/>
    <x v="1"/>
    <n v="185"/>
    <n v="100"/>
    <n v="280"/>
    <n v="565"/>
  </r>
  <r>
    <s v="Iceland"/>
    <x v="0"/>
    <n v="7.5010000000000003"/>
    <n v="933"/>
    <x v="2"/>
    <n v="233"/>
    <n v="61"/>
    <n v="78"/>
    <n v="372"/>
  </r>
  <r>
    <s v="Norway"/>
    <x v="0"/>
    <n v="7.4980000000000002"/>
    <n v="951"/>
    <x v="3"/>
    <n v="169"/>
    <n v="71"/>
    <n v="129"/>
    <n v="369"/>
  </r>
  <r>
    <s v="Finland"/>
    <x v="0"/>
    <n v="7.4130000000000003"/>
    <n v="918"/>
    <x v="4"/>
    <n v="263"/>
    <n v="133"/>
    <n v="97"/>
    <n v="493"/>
  </r>
  <r>
    <s v="Canada"/>
    <x v="1"/>
    <n v="7.4039999999999999"/>
    <n v="922"/>
    <x v="5"/>
    <n v="240"/>
    <n v="122"/>
    <n v="100"/>
    <n v="462"/>
  </r>
  <r>
    <s v="Netherlands"/>
    <x v="0"/>
    <n v="7.3390000000000004"/>
    <n v="928"/>
    <x v="6"/>
    <n v="251"/>
    <n v="88"/>
    <n v="190"/>
    <n v="529"/>
  </r>
  <r>
    <s v="New Zealand"/>
    <x v="2"/>
    <n v="7.3339999999999996"/>
    <n v="915"/>
    <x v="7"/>
    <n v="203"/>
    <n v="79"/>
    <n v="175"/>
    <n v="457"/>
  </r>
  <r>
    <s v="Australia"/>
    <x v="2"/>
    <n v="7.3129999999999997"/>
    <n v="938"/>
    <x v="8"/>
    <n v="261"/>
    <n v="72"/>
    <n v="212"/>
    <n v="545"/>
  </r>
  <r>
    <s v="Sweden"/>
    <x v="0"/>
    <n v="7.2910000000000004"/>
    <n v="932"/>
    <x v="9"/>
    <n v="152"/>
    <n v="60"/>
    <n v="186"/>
    <n v="398"/>
  </r>
  <r>
    <s v="Israel"/>
    <x v="3"/>
    <n v="7.2670000000000003"/>
    <n v="902"/>
    <x v="10"/>
    <n v="63"/>
    <n v="69"/>
    <n v="9"/>
    <n v="141"/>
  </r>
  <r>
    <s v="Austria"/>
    <x v="0"/>
    <n v="7.1189999999999998"/>
    <n v="906"/>
    <x v="11"/>
    <n v="279"/>
    <n v="75"/>
    <n v="191"/>
    <n v="545"/>
  </r>
  <r>
    <s v="United States"/>
    <x v="1"/>
    <n v="7.1040000000000001"/>
    <n v="922"/>
    <x v="12"/>
    <n v="249"/>
    <n v="158"/>
    <n v="84"/>
    <n v="491"/>
  </r>
  <r>
    <s v="Costa Rica"/>
    <x v="4"/>
    <n v="7.0869999999999997"/>
    <n v="791"/>
    <x v="13"/>
    <n v="149"/>
    <n v="87"/>
    <n v="11"/>
    <n v="247"/>
  </r>
  <r>
    <s v="Germany"/>
    <x v="0"/>
    <n v="6.9939999999999998"/>
    <n v="934"/>
    <x v="14"/>
    <n v="346"/>
    <n v="117"/>
    <n v="175"/>
    <n v="638"/>
  </r>
  <r>
    <s v="Brazil"/>
    <x v="4"/>
    <n v="6.952"/>
    <n v="758"/>
    <x v="15"/>
    <n v="245"/>
    <n v="145"/>
    <n v="16"/>
    <n v="406"/>
  </r>
  <r>
    <s v="Belgium"/>
    <x v="0"/>
    <n v="6.9290000000000003"/>
    <n v="915"/>
    <x v="16"/>
    <n v="295"/>
    <n v="84"/>
    <n v="212"/>
    <n v="591"/>
  </r>
  <r>
    <s v="Ireland"/>
    <x v="0"/>
    <n v="6.907"/>
    <n v="934"/>
    <x v="17"/>
    <n v="313"/>
    <n v="118"/>
    <n v="165"/>
    <n v="596"/>
  </r>
  <r>
    <s v="Luxembourg"/>
    <x v="0"/>
    <n v="6.8710000000000004"/>
    <n v="904"/>
    <x v="18"/>
    <n v="236"/>
    <n v="133"/>
    <n v="271"/>
    <n v="640"/>
  </r>
  <r>
    <s v="Mexico"/>
    <x v="4"/>
    <n v="6.7779999999999996"/>
    <n v="772"/>
    <x v="19"/>
    <n v="238"/>
    <n v="68"/>
    <n v="5"/>
    <n v="311"/>
  </r>
  <r>
    <s v="Singapore"/>
    <x v="5"/>
    <n v="6.7389999999999999"/>
    <n v="930"/>
    <x v="20"/>
    <n v="60"/>
    <n v="12"/>
    <n v="11"/>
    <n v="83"/>
  </r>
  <r>
    <s v="United Kingdom"/>
    <x v="0"/>
    <n v="6.7249999999999996"/>
    <n v="920"/>
    <x v="21"/>
    <n v="219"/>
    <n v="126"/>
    <n v="195"/>
    <n v="540"/>
  </r>
  <r>
    <s v="Chile"/>
    <x v="4"/>
    <n v="6.7050000000000001"/>
    <n v="842"/>
    <x v="22"/>
    <n v="130"/>
    <n v="124"/>
    <n v="172"/>
    <n v="426"/>
  </r>
  <r>
    <s v="Panama"/>
    <x v="4"/>
    <n v="6.7009999999999996"/>
    <n v="785"/>
    <x v="23"/>
    <n v="285"/>
    <n v="104"/>
    <n v="18"/>
    <n v="407"/>
  </r>
  <r>
    <s v="Argentina"/>
    <x v="4"/>
    <n v="6.65"/>
    <n v="822"/>
    <x v="24"/>
    <n v="193"/>
    <n v="25"/>
    <n v="221"/>
    <n v="439"/>
  </r>
  <r>
    <s v="Czech Republic"/>
    <x v="6"/>
    <n v="6.5960000000000001"/>
    <n v="885"/>
    <x v="25"/>
    <n v="361"/>
    <n v="170"/>
    <n v="134"/>
    <n v="665"/>
  </r>
  <r>
    <s v="United Arab Emirates"/>
    <x v="3"/>
    <n v="6.5730000000000004"/>
    <n v="862"/>
    <x v="26"/>
    <n v="16"/>
    <n v="135"/>
    <n v="5"/>
    <n v="156"/>
  </r>
  <r>
    <s v="Uruguay"/>
    <x v="4"/>
    <n v="6.5449999999999999"/>
    <n v="802"/>
    <x v="27"/>
    <n v="115"/>
    <n v="35"/>
    <n v="220"/>
    <n v="370"/>
  </r>
  <r>
    <s v="Malta"/>
    <x v="0"/>
    <n v="6.4880000000000004"/>
    <n v="875"/>
    <x v="28"/>
    <n v="149"/>
    <n v="100"/>
    <n v="120"/>
    <n v="369"/>
  </r>
  <r>
    <s v="Colombia"/>
    <x v="4"/>
    <n v="6.4809999999999999"/>
    <n v="747"/>
    <x v="29"/>
    <n v="159"/>
    <n v="76"/>
    <n v="3"/>
    <n v="238"/>
  </r>
  <r>
    <s v="France"/>
    <x v="0"/>
    <n v="6.4779999999999998"/>
    <n v="899"/>
    <x v="30"/>
    <n v="127"/>
    <n v="151"/>
    <n v="370"/>
    <n v="648"/>
  </r>
  <r>
    <s v="Thailand"/>
    <x v="5"/>
    <n v="6.4740000000000002"/>
    <n v="748"/>
    <x v="31"/>
    <n v="99"/>
    <n v="258"/>
    <n v="1"/>
    <n v="358"/>
  </r>
  <r>
    <s v="Qatar"/>
    <x v="3"/>
    <n v="6.375"/>
    <n v="855"/>
    <x v="32"/>
    <n v="1"/>
    <n v="42"/>
    <n v="7"/>
    <n v="50"/>
  </r>
  <r>
    <s v="Spain"/>
    <x v="0"/>
    <n v="6.3609999999999998"/>
    <n v="889"/>
    <x v="33"/>
    <n v="284"/>
    <n v="157"/>
    <n v="112"/>
    <n v="553"/>
  </r>
  <r>
    <s v="Guatemala"/>
    <x v="4"/>
    <n v="6.3239999999999998"/>
    <n v="649"/>
    <x v="34"/>
    <n v="53"/>
    <n v="69"/>
    <n v="2"/>
    <n v="124"/>
  </r>
  <r>
    <s v="Suriname"/>
    <x v="4"/>
    <n v="6.2690000000000001"/>
    <n v="719"/>
    <x v="35"/>
    <n v="128"/>
    <n v="178"/>
    <n v="7"/>
    <n v="313"/>
  </r>
  <r>
    <s v="Bahrain"/>
    <x v="3"/>
    <n v="6.218"/>
    <n v="846"/>
    <x v="36"/>
    <n v="42"/>
    <n v="63"/>
    <n v="7"/>
    <n v="112"/>
  </r>
  <r>
    <s v="Trinidad and Tobago"/>
    <x v="4"/>
    <n v="6.1680000000000001"/>
    <n v="785"/>
    <x v="37"/>
    <n v="197"/>
    <n v="156"/>
    <n v="7"/>
    <n v="360"/>
  </r>
  <r>
    <s v="Venezuela"/>
    <x v="4"/>
    <n v="6.0839999999999996"/>
    <n v="766"/>
    <x v="38"/>
    <n v="333"/>
    <n v="100"/>
    <n v="3"/>
    <n v="436"/>
  </r>
  <r>
    <s v="Slovakia"/>
    <x v="6"/>
    <n v="6.0780000000000003"/>
    <n v="853"/>
    <x v="39"/>
    <n v="196"/>
    <n v="293"/>
    <n v="116"/>
    <n v="605"/>
  </r>
  <r>
    <s v="El Salvador"/>
    <x v="4"/>
    <n v="6.0679999999999996"/>
    <n v="679"/>
    <x v="40"/>
    <n v="52"/>
    <n v="69"/>
    <n v="2"/>
    <n v="123"/>
  </r>
  <r>
    <s v="Nicaragua"/>
    <x v="4"/>
    <n v="5.992"/>
    <n v="657"/>
    <x v="41"/>
    <n v="78"/>
    <n v="118"/>
    <n v="1"/>
    <n v="197"/>
  </r>
  <r>
    <s v="Uzbekistan"/>
    <x v="6"/>
    <n v="5.9870000000000001"/>
    <n v="703"/>
    <x v="42"/>
    <n v="25"/>
    <n v="101"/>
    <n v="8"/>
    <n v="134"/>
  </r>
  <r>
    <s v="Italy"/>
    <x v="0"/>
    <n v="5.9770000000000003"/>
    <n v="878"/>
    <x v="43"/>
    <n v="85"/>
    <n v="42"/>
    <n v="237"/>
    <n v="364"/>
  </r>
  <r>
    <s v="Ecuador"/>
    <x v="4"/>
    <n v="5.976"/>
    <n v="749"/>
    <x v="44"/>
    <n v="162"/>
    <n v="74"/>
    <n v="3"/>
    <n v="239"/>
  </r>
  <r>
    <s v="Belize"/>
    <x v="4"/>
    <n v="5.9560000000000004"/>
    <n v="709"/>
    <x v="45"/>
    <n v="263"/>
    <n v="114"/>
    <n v="8"/>
    <n v="385"/>
  </r>
  <r>
    <s v="Japan"/>
    <x v="7"/>
    <n v="5.9210000000000003"/>
    <n v="907"/>
    <x v="46"/>
    <n v="77"/>
    <n v="202"/>
    <n v="16"/>
    <n v="295"/>
  </r>
  <r>
    <s v="Kazakhstan"/>
    <x v="6"/>
    <n v="5.9189999999999996"/>
    <n v="797"/>
    <x v="47"/>
    <n v="124"/>
    <n v="246"/>
    <n v="12"/>
    <n v="382"/>
  </r>
  <r>
    <s v="Moldova"/>
    <x v="6"/>
    <n v="5.8970000000000002"/>
    <n v="697"/>
    <x v="48"/>
    <n v="109"/>
    <n v="226"/>
    <n v="18"/>
    <n v="353"/>
  </r>
  <r>
    <s v="Russian Federation"/>
    <x v="6"/>
    <n v="5.8559999999999999"/>
    <n v="815"/>
    <x v="49"/>
    <n v="247"/>
    <n v="326"/>
    <n v="73"/>
    <n v="646"/>
  </r>
  <r>
    <s v="Poland"/>
    <x v="6"/>
    <n v="5.835"/>
    <n v="860"/>
    <x v="50"/>
    <n v="343"/>
    <n v="215"/>
    <n v="56"/>
    <n v="614"/>
  </r>
  <r>
    <s v="South Korea"/>
    <x v="7"/>
    <n v="5.835"/>
    <n v="900"/>
    <x v="51"/>
    <n v="140"/>
    <n v="16"/>
    <n v="9"/>
    <n v="165"/>
  </r>
  <r>
    <s v="Bolivia"/>
    <x v="4"/>
    <n v="5.8220000000000001"/>
    <n v="689"/>
    <x v="52"/>
    <n v="167"/>
    <n v="41"/>
    <n v="8"/>
    <n v="216"/>
  </r>
  <r>
    <s v="Lithuania"/>
    <x v="6"/>
    <n v="5.8129999999999997"/>
    <n v="855"/>
    <x v="53"/>
    <n v="343"/>
    <n v="244"/>
    <n v="56"/>
    <n v="643"/>
  </r>
  <r>
    <s v="Belarus"/>
    <x v="6"/>
    <n v="5.8019999999999996"/>
    <n v="805"/>
    <x v="54"/>
    <n v="142"/>
    <n v="373"/>
    <n v="42"/>
    <n v="557"/>
  </r>
  <r>
    <s v="Slovenia"/>
    <x v="6"/>
    <n v="5.7679999999999998"/>
    <n v="894"/>
    <x v="55"/>
    <n v="270"/>
    <n v="51"/>
    <n v="276"/>
    <n v="597"/>
  </r>
  <r>
    <s v="Peru"/>
    <x v="4"/>
    <n v="5.7430000000000003"/>
    <n v="748"/>
    <x v="56"/>
    <n v="163"/>
    <n v="160"/>
    <n v="21"/>
    <n v="344"/>
  </r>
  <r>
    <s v="Turkmenistan"/>
    <x v="6"/>
    <n v="5.6580000000000004"/>
    <n v="705"/>
    <x v="57"/>
    <n v="19"/>
    <n v="71"/>
    <n v="32"/>
    <n v="122"/>
  </r>
  <r>
    <s v="Mauritius"/>
    <x v="8"/>
    <n v="5.6479999999999997"/>
    <n v="788"/>
    <x v="58"/>
    <n v="98"/>
    <n v="31"/>
    <n v="18"/>
    <n v="147"/>
  </r>
  <r>
    <s v="Latvia"/>
    <x v="6"/>
    <n v="5.56"/>
    <n v="844"/>
    <x v="59"/>
    <n v="281"/>
    <n v="216"/>
    <n v="62"/>
    <n v="559"/>
  </r>
  <r>
    <s v="Cyprus"/>
    <x v="0"/>
    <n v="5.5460000000000003"/>
    <n v="867"/>
    <x v="60"/>
    <n v="192"/>
    <n v="154"/>
    <n v="113"/>
    <n v="459"/>
  </r>
  <r>
    <s v="Paraguay"/>
    <x v="4"/>
    <n v="5.5380000000000003"/>
    <n v="702"/>
    <x v="61"/>
    <n v="213"/>
    <n v="117"/>
    <n v="74"/>
    <n v="404"/>
  </r>
  <r>
    <s v="Romania"/>
    <x v="6"/>
    <n v="5.5279999999999996"/>
    <n v="807"/>
    <x v="62"/>
    <n v="297"/>
    <n v="122"/>
    <n v="167"/>
    <n v="586"/>
  </r>
  <r>
    <s v="Estonia"/>
    <x v="6"/>
    <n v="5.5170000000000003"/>
    <n v="868"/>
    <x v="63"/>
    <n v="224"/>
    <n v="194"/>
    <n v="59"/>
    <n v="477"/>
  </r>
  <r>
    <s v="Jamaica"/>
    <x v="4"/>
    <n v="5.51"/>
    <n v="732"/>
    <x v="64"/>
    <n v="82"/>
    <n v="97"/>
    <n v="9"/>
    <n v="188"/>
  </r>
  <r>
    <s v="Croatia"/>
    <x v="6"/>
    <n v="5.4880000000000004"/>
    <n v="828"/>
    <x v="65"/>
    <n v="230"/>
    <n v="87"/>
    <n v="254"/>
    <n v="571"/>
  </r>
  <r>
    <s v="Turkey"/>
    <x v="3"/>
    <n v="5.3890000000000002"/>
    <n v="787"/>
    <x v="66"/>
    <n v="51"/>
    <n v="22"/>
    <n v="7"/>
    <n v="80"/>
  </r>
  <r>
    <s v="Jordan"/>
    <x v="3"/>
    <n v="5.3029999999999999"/>
    <n v="735"/>
    <x v="67"/>
    <n v="6"/>
    <n v="21"/>
    <n v="1"/>
    <n v="28"/>
  </r>
  <r>
    <s v="Azerbaijan"/>
    <x v="6"/>
    <n v="5.2910000000000004"/>
    <n v="757"/>
    <x v="68"/>
    <n v="21"/>
    <n v="46"/>
    <n v="5"/>
    <n v="72"/>
  </r>
  <r>
    <s v="Philippines"/>
    <x v="5"/>
    <n v="5.2789999999999999"/>
    <n v="696"/>
    <x v="69"/>
    <n v="71"/>
    <n v="186"/>
    <n v="1"/>
    <n v="258"/>
  </r>
  <r>
    <s v="China"/>
    <x v="7"/>
    <n v="5.2450000000000001"/>
    <n v="748"/>
    <x v="70"/>
    <n v="79"/>
    <n v="192"/>
    <n v="8"/>
    <n v="279"/>
  </r>
  <r>
    <s v="Kyrgyzstan"/>
    <x v="6"/>
    <n v="5.1849999999999996"/>
    <n v="669"/>
    <x v="71"/>
    <n v="31"/>
    <n v="97"/>
    <n v="6"/>
    <n v="134"/>
  </r>
  <r>
    <s v="Serbia"/>
    <x v="6"/>
    <n v="5.1769999999999996"/>
    <n v="785"/>
    <x v="72"/>
    <n v="283"/>
    <n v="131"/>
    <n v="127"/>
    <n v="541"/>
  </r>
  <r>
    <s v="Bosnia and Herzegovina"/>
    <x v="6"/>
    <n v="5.1630000000000003"/>
    <n v="766"/>
    <x v="73"/>
    <n v="76"/>
    <n v="173"/>
    <n v="8"/>
    <n v="257"/>
  </r>
  <r>
    <s v="Montenegro"/>
    <x v="6"/>
    <n v="5.1609999999999996"/>
    <n v="810"/>
    <x v="74"/>
    <n v="31"/>
    <n v="114"/>
    <n v="128"/>
    <n v="273"/>
  </r>
  <r>
    <s v="Dominican Republic"/>
    <x v="4"/>
    <n v="5.1550000000000002"/>
    <n v="733"/>
    <x v="75"/>
    <n v="193"/>
    <n v="147"/>
    <n v="9"/>
    <n v="349"/>
  </r>
  <r>
    <s v="Morocco"/>
    <x v="3"/>
    <n v="5.1509999999999998"/>
    <n v="662"/>
    <x v="76"/>
    <n v="12"/>
    <n v="6"/>
    <n v="10"/>
    <n v="28"/>
  </r>
  <r>
    <s v="Hungary"/>
    <x v="6"/>
    <n v="5.1449999999999996"/>
    <n v="835"/>
    <x v="77"/>
    <n v="234"/>
    <n v="215"/>
    <n v="185"/>
    <n v="634"/>
  </r>
  <r>
    <s v="Lebanon"/>
    <x v="3"/>
    <n v="5.1289999999999996"/>
    <n v="753"/>
    <x v="78"/>
    <n v="20"/>
    <n v="55"/>
    <n v="31"/>
    <n v="106"/>
  </r>
  <r>
    <s v="Portugal"/>
    <x v="0"/>
    <n v="5.1230000000000002"/>
    <n v="845"/>
    <x v="79"/>
    <n v="194"/>
    <n v="67"/>
    <n v="339"/>
    <n v="600"/>
  </r>
  <r>
    <s v="Macedonia"/>
    <x v="6"/>
    <n v="5.1210000000000004"/>
    <n v="756"/>
    <x v="80"/>
    <n v="106"/>
    <n v="27"/>
    <n v="86"/>
    <n v="219"/>
  </r>
  <r>
    <s v="Vietnam"/>
    <x v="5"/>
    <n v="5.0609999999999999"/>
    <n v="689"/>
    <x v="81"/>
    <n v="111"/>
    <n v="2"/>
    <n v="1"/>
    <n v="114"/>
  </r>
  <r>
    <s v="Tunisia"/>
    <x v="3"/>
    <n v="5.0449999999999999"/>
    <n v="732"/>
    <x v="82"/>
    <n v="51"/>
    <n v="3"/>
    <n v="20"/>
    <n v="74"/>
  </r>
  <r>
    <s v="Greece"/>
    <x v="0"/>
    <n v="5.0330000000000004"/>
    <n v="868"/>
    <x v="83"/>
    <n v="133"/>
    <n v="112"/>
    <n v="218"/>
    <n v="463"/>
  </r>
  <r>
    <s v="Mongolia"/>
    <x v="7"/>
    <n v="4.907"/>
    <n v="743"/>
    <x v="84"/>
    <n v="77"/>
    <n v="189"/>
    <n v="8"/>
    <n v="274"/>
  </r>
  <r>
    <s v="Nigeria"/>
    <x v="8"/>
    <n v="4.875"/>
    <n v="530"/>
    <x v="85"/>
    <n v="42"/>
    <n v="5"/>
    <n v="2"/>
    <n v="49"/>
  </r>
  <r>
    <s v="Honduras"/>
    <x v="4"/>
    <n v="4.8710000000000004"/>
    <n v="614"/>
    <x v="86"/>
    <n v="69"/>
    <n v="98"/>
    <n v="2"/>
    <n v="169"/>
  </r>
  <r>
    <s v="Zambia"/>
    <x v="8"/>
    <n v="4.7949999999999999"/>
    <n v="586"/>
    <x v="87"/>
    <n v="32"/>
    <n v="19"/>
    <n v="4"/>
    <n v="55"/>
  </r>
  <r>
    <s v="Albania"/>
    <x v="6"/>
    <n v="4.6550000000000002"/>
    <n v="782"/>
    <x v="88"/>
    <n v="89"/>
    <n v="132"/>
    <n v="54"/>
    <n v="275"/>
  </r>
  <r>
    <s v="Sierra Leone"/>
    <x v="8"/>
    <n v="4.6349999999999998"/>
    <n v="413"/>
    <x v="89"/>
    <n v="25"/>
    <n v="3"/>
    <n v="2"/>
    <n v="30"/>
  </r>
  <r>
    <s v="Namibia"/>
    <x v="8"/>
    <n v="4.5739999999999998"/>
    <n v="645"/>
    <x v="90"/>
    <n v="376"/>
    <n v="3"/>
    <n v="1"/>
    <n v="380"/>
  </r>
  <r>
    <s v="Cameroon"/>
    <x v="8"/>
    <n v="4.5129999999999999"/>
    <n v="553"/>
    <x v="91"/>
    <n v="147"/>
    <n v="1"/>
    <n v="4"/>
    <n v="152"/>
  </r>
  <r>
    <s v="South Africa"/>
    <x v="8"/>
    <n v="4.4589999999999996"/>
    <n v="696"/>
    <x v="92"/>
    <n v="225"/>
    <n v="76"/>
    <n v="81"/>
    <n v="382"/>
  </r>
  <r>
    <s v="Egypt"/>
    <x v="3"/>
    <n v="4.3620000000000001"/>
    <n v="694"/>
    <x v="93"/>
    <n v="6"/>
    <n v="4"/>
    <n v="1"/>
    <n v="11"/>
  </r>
  <r>
    <s v="Armenia"/>
    <x v="6"/>
    <n v="4.3600000000000003"/>
    <n v="749"/>
    <x v="94"/>
    <n v="21"/>
    <n v="179"/>
    <n v="11"/>
    <n v="211"/>
  </r>
  <r>
    <s v="Kenya"/>
    <x v="8"/>
    <n v="4.3559999999999999"/>
    <n v="585"/>
    <x v="95"/>
    <n v="58"/>
    <n v="22"/>
    <n v="2"/>
    <n v="82"/>
  </r>
  <r>
    <s v="Ukraine"/>
    <x v="6"/>
    <n v="4.3239999999999998"/>
    <n v="746"/>
    <x v="96"/>
    <n v="206"/>
    <n v="237"/>
    <n v="45"/>
    <n v="488"/>
  </r>
  <r>
    <s v="Ghana"/>
    <x v="8"/>
    <n v="4.2759999999999998"/>
    <n v="588"/>
    <x v="97"/>
    <n v="31"/>
    <n v="3"/>
    <n v="10"/>
    <n v="44"/>
  </r>
  <r>
    <s v="Dem. Rep. Congo"/>
    <x v="8"/>
    <n v="4.2720000000000002"/>
    <n v="452"/>
    <x v="98"/>
    <n v="32"/>
    <n v="3"/>
    <n v="1"/>
    <n v="36"/>
  </r>
  <r>
    <s v="Georgia"/>
    <x v="6"/>
    <n v="4.2519999999999998"/>
    <n v="776"/>
    <x v="99"/>
    <n v="52"/>
    <n v="100"/>
    <n v="149"/>
    <n v="301"/>
  </r>
  <r>
    <s v="Rep. Congo"/>
    <x v="8"/>
    <n v="4.2359999999999998"/>
    <n v="612"/>
    <x v="100"/>
    <n v="76"/>
    <n v="1"/>
    <n v="9"/>
    <n v="86"/>
  </r>
  <r>
    <s v="Senegal"/>
    <x v="8"/>
    <n v="4.2190000000000003"/>
    <n v="499"/>
    <x v="101"/>
    <n v="9"/>
    <n v="1"/>
    <n v="7"/>
    <n v="17"/>
  </r>
  <r>
    <s v="Bulgaria"/>
    <x v="6"/>
    <n v="4.2169999999999996"/>
    <n v="810"/>
    <x v="102"/>
    <n v="231"/>
    <n v="252"/>
    <n v="94"/>
    <n v="577"/>
  </r>
  <r>
    <s v="Zimbabwe"/>
    <x v="8"/>
    <n v="4.1929999999999996"/>
    <n v="532"/>
    <x v="103"/>
    <n v="64"/>
    <n v="18"/>
    <n v="4"/>
    <n v="86"/>
  </r>
  <r>
    <s v="Malawi"/>
    <x v="8"/>
    <n v="4.1559999999999997"/>
    <n v="474"/>
    <x v="104"/>
    <n v="8"/>
    <n v="11"/>
    <n v="1"/>
    <n v="20"/>
  </r>
  <r>
    <s v="Gabon"/>
    <x v="8"/>
    <n v="4.1210000000000004"/>
    <n v="698"/>
    <x v="105"/>
    <n v="347"/>
    <n v="98"/>
    <n v="59"/>
    <n v="504"/>
  </r>
  <r>
    <s v="Mali"/>
    <x v="8"/>
    <n v="4.0730000000000004"/>
    <n v="421"/>
    <x v="106"/>
    <n v="5"/>
    <n v="1"/>
    <n v="1"/>
    <n v="7"/>
  </r>
  <r>
    <s v="Haiti"/>
    <x v="4"/>
    <n v="4.0279999999999996"/>
    <n v="496"/>
    <x v="107"/>
    <n v="1"/>
    <n v="326"/>
    <n v="1"/>
    <n v="328"/>
  </r>
  <r>
    <s v="Botswana"/>
    <x v="8"/>
    <n v="3.9740000000000002"/>
    <n v="712"/>
    <x v="108"/>
    <n v="173"/>
    <n v="35"/>
    <n v="35"/>
    <n v="243"/>
  </r>
  <r>
    <s v="Comoros"/>
    <x v="8"/>
    <n v="3.956"/>
    <n v="502"/>
    <x v="109"/>
    <n v="1"/>
    <n v="3"/>
    <n v="1"/>
    <n v="5"/>
  </r>
  <r>
    <s v="Cote d'Ivoire"/>
    <x v="8"/>
    <n v="3.9159999999999999"/>
    <n v="486"/>
    <x v="110"/>
    <n v="37"/>
    <n v="1"/>
    <n v="7"/>
    <n v="45"/>
  </r>
  <r>
    <s v="Cambodia"/>
    <x v="5"/>
    <n v="3.907"/>
    <n v="576"/>
    <x v="111"/>
    <n v="57"/>
    <n v="65"/>
    <n v="1"/>
    <n v="123"/>
  </r>
  <r>
    <s v="Angola"/>
    <x v="8"/>
    <n v="3.8660000000000001"/>
    <n v="577"/>
    <x v="112"/>
    <n v="217"/>
    <n v="57"/>
    <n v="45"/>
    <n v="319"/>
  </r>
  <r>
    <s v="Niger"/>
    <x v="8"/>
    <n v="3.8559999999999999"/>
    <n v="351"/>
    <x v="113"/>
    <n v="3"/>
    <n v="2"/>
    <n v="1"/>
    <n v="6"/>
  </r>
  <r>
    <s v="Chad"/>
    <x v="8"/>
    <n v="3.7629999999999999"/>
    <n v="405"/>
    <x v="114"/>
    <n v="15"/>
    <n v="1"/>
    <n v="1"/>
    <n v="17"/>
  </r>
  <r>
    <s v="Burkina Faso"/>
    <x v="8"/>
    <n v="3.7389999999999999"/>
    <n v="420"/>
    <x v="115"/>
    <n v="25"/>
    <n v="7"/>
    <n v="7"/>
    <n v="39"/>
  </r>
  <r>
    <s v="Madagascar"/>
    <x v="8"/>
    <n v="3.6949999999999998"/>
    <n v="517"/>
    <x v="116"/>
    <n v="26"/>
    <n v="15"/>
    <n v="4"/>
    <n v="45"/>
  </r>
  <r>
    <s v="Tanzania"/>
    <x v="8"/>
    <n v="3.6659999999999999"/>
    <n v="533"/>
    <x v="117"/>
    <n v="36"/>
    <n v="6"/>
    <n v="1"/>
    <n v="43"/>
  </r>
  <r>
    <s v="Liberia"/>
    <x v="8"/>
    <n v="3.6219999999999999"/>
    <n v="432"/>
    <x v="118"/>
    <n v="19"/>
    <n v="152"/>
    <n v="2"/>
    <n v="173"/>
  </r>
  <r>
    <s v="Benin"/>
    <x v="8"/>
    <n v="3.484"/>
    <n v="512"/>
    <x v="119"/>
    <n v="34"/>
    <n v="4"/>
    <n v="13"/>
    <n v="51"/>
  </r>
  <r>
    <s v="Togo"/>
    <x v="8"/>
    <n v="3.3029999999999999"/>
    <n v="500"/>
    <x v="120"/>
    <n v="36"/>
    <n v="2"/>
    <n v="19"/>
    <n v="57"/>
  </r>
  <r>
    <s v="Syria"/>
    <x v="3"/>
    <n v="3.069"/>
    <n v="536"/>
    <x v="121"/>
    <n v="5"/>
    <n v="35"/>
    <n v="16"/>
    <n v="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CF3BB5-F21E-48ED-861F-4AF0FAB5651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14" firstHeaderRow="0" firstDataRow="1" firstDataCol="1"/>
  <pivotFields count="9">
    <pivotField showAll="0"/>
    <pivotField axis="axisRow" showAll="0">
      <items count="10">
        <item x="2"/>
        <item x="6"/>
        <item x="7"/>
        <item x="4"/>
        <item x="3"/>
        <item x="1"/>
        <item x="5"/>
        <item x="8"/>
        <item x="0"/>
        <item t="default"/>
      </items>
    </pivotField>
    <pivotField dataField="1" showAll="0"/>
    <pivotField showAll="0"/>
    <pivotField dataField="1" showAll="0">
      <items count="123"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appinessScore" fld="2" subtotal="average" baseField="1" baseItem="0"/>
    <dataField name="Average of GDP_PerCapita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5"/>
  <sheetViews>
    <sheetView zoomScale="120" zoomScaleNormal="120" workbookViewId="0">
      <selection activeCell="B3" sqref="B3"/>
    </sheetView>
  </sheetViews>
  <sheetFormatPr defaultRowHeight="14.4" x14ac:dyDescent="0.3"/>
  <cols>
    <col min="1" max="1" width="20.88671875" bestFit="1" customWidth="1"/>
    <col min="2" max="2" width="27.88671875" bestFit="1" customWidth="1"/>
    <col min="3" max="3" width="18.77734375" bestFit="1" customWidth="1"/>
    <col min="4" max="4" width="8.44140625" bestFit="1" customWidth="1"/>
    <col min="5" max="5" width="13.44140625" bestFit="1" customWidth="1"/>
    <col min="6" max="6" width="18.44140625" bestFit="1" customWidth="1"/>
    <col min="7" max="8" width="19" bestFit="1" customWidth="1"/>
    <col min="9" max="9" width="23.77734375" bestFit="1" customWidth="1"/>
  </cols>
  <sheetData>
    <row r="1" spans="1:9" s="1" customFormat="1" ht="33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4" t="s">
        <v>119</v>
      </c>
      <c r="B2" s="4" t="s">
        <v>120</v>
      </c>
      <c r="C2" s="2">
        <v>7.5259999999999998</v>
      </c>
      <c r="D2" s="2">
        <v>928</v>
      </c>
      <c r="E2" s="2">
        <v>953</v>
      </c>
      <c r="F2" s="2">
        <v>224</v>
      </c>
      <c r="G2" s="2">
        <v>81</v>
      </c>
      <c r="H2" s="2">
        <v>278</v>
      </c>
      <c r="I2" s="2">
        <f>SUM(F2:H2)</f>
        <v>583</v>
      </c>
    </row>
    <row r="3" spans="1:9" x14ac:dyDescent="0.3">
      <c r="A3" s="2" t="s">
        <v>121</v>
      </c>
      <c r="B3" s="2" t="s">
        <v>120</v>
      </c>
      <c r="C3" s="2">
        <v>7.5090000000000003</v>
      </c>
      <c r="D3" s="2">
        <v>943</v>
      </c>
      <c r="E3" s="2">
        <v>878</v>
      </c>
      <c r="F3" s="2">
        <v>185</v>
      </c>
      <c r="G3" s="2">
        <v>100</v>
      </c>
      <c r="H3" s="2">
        <v>280</v>
      </c>
      <c r="I3" s="2">
        <f>SUM(F3:H3)</f>
        <v>565</v>
      </c>
    </row>
    <row r="4" spans="1:9" x14ac:dyDescent="0.3">
      <c r="A4" s="2" t="s">
        <v>122</v>
      </c>
      <c r="B4" s="2" t="s">
        <v>120</v>
      </c>
      <c r="C4" s="2">
        <v>7.5010000000000003</v>
      </c>
      <c r="D4" s="2">
        <v>933</v>
      </c>
      <c r="E4" s="2">
        <v>789</v>
      </c>
      <c r="F4" s="2">
        <v>233</v>
      </c>
      <c r="G4" s="2">
        <v>61</v>
      </c>
      <c r="H4" s="2">
        <v>78</v>
      </c>
      <c r="I4" s="2">
        <f>SUM(F4:H4)</f>
        <v>372</v>
      </c>
    </row>
    <row r="5" spans="1:9" x14ac:dyDescent="0.3">
      <c r="A5" s="2" t="s">
        <v>123</v>
      </c>
      <c r="B5" s="2" t="s">
        <v>120</v>
      </c>
      <c r="C5" s="2">
        <v>7.4980000000000002</v>
      </c>
      <c r="D5" s="2">
        <v>951</v>
      </c>
      <c r="E5" s="2">
        <v>780</v>
      </c>
      <c r="F5" s="2">
        <v>169</v>
      </c>
      <c r="G5" s="2">
        <v>71</v>
      </c>
      <c r="H5" s="2">
        <v>129</v>
      </c>
      <c r="I5" s="2">
        <f>SUM(F5:H5)</f>
        <v>369</v>
      </c>
    </row>
    <row r="6" spans="1:9" x14ac:dyDescent="0.3">
      <c r="A6" s="2" t="s">
        <v>124</v>
      </c>
      <c r="B6" s="2" t="s">
        <v>120</v>
      </c>
      <c r="C6" s="2">
        <v>7.4130000000000003</v>
      </c>
      <c r="D6" s="2">
        <v>918</v>
      </c>
      <c r="E6" s="2">
        <v>775</v>
      </c>
      <c r="F6" s="2">
        <v>263</v>
      </c>
      <c r="G6" s="2">
        <v>133</v>
      </c>
      <c r="H6" s="2">
        <v>97</v>
      </c>
      <c r="I6" s="2">
        <f>SUM(F6:H6)</f>
        <v>493</v>
      </c>
    </row>
    <row r="7" spans="1:9" x14ac:dyDescent="0.3">
      <c r="A7" s="2" t="s">
        <v>81</v>
      </c>
      <c r="B7" s="2" t="s">
        <v>82</v>
      </c>
      <c r="C7" s="2">
        <v>7.4039999999999999</v>
      </c>
      <c r="D7" s="2">
        <v>922</v>
      </c>
      <c r="E7" s="2">
        <v>735</v>
      </c>
      <c r="F7" s="2">
        <v>240</v>
      </c>
      <c r="G7" s="2">
        <v>122</v>
      </c>
      <c r="H7" s="2">
        <v>100</v>
      </c>
      <c r="I7" s="2">
        <f>SUM(F7:H7)</f>
        <v>462</v>
      </c>
    </row>
    <row r="8" spans="1:9" x14ac:dyDescent="0.3">
      <c r="A8" s="2" t="s">
        <v>125</v>
      </c>
      <c r="B8" s="2" t="s">
        <v>120</v>
      </c>
      <c r="C8" s="2">
        <v>7.3390000000000004</v>
      </c>
      <c r="D8" s="2">
        <v>928</v>
      </c>
      <c r="E8" s="2">
        <v>651</v>
      </c>
      <c r="F8" s="2">
        <v>251</v>
      </c>
      <c r="G8" s="2">
        <v>88</v>
      </c>
      <c r="H8" s="2">
        <v>190</v>
      </c>
      <c r="I8" s="2">
        <f>SUM(F8:H8)</f>
        <v>529</v>
      </c>
    </row>
    <row r="9" spans="1:9" x14ac:dyDescent="0.3">
      <c r="A9" s="2" t="s">
        <v>9</v>
      </c>
      <c r="B9" s="2" t="s">
        <v>10</v>
      </c>
      <c r="C9" s="2">
        <v>7.3339999999999996</v>
      </c>
      <c r="D9" s="2">
        <v>915</v>
      </c>
      <c r="E9" s="2">
        <v>614</v>
      </c>
      <c r="F9" s="2">
        <v>203</v>
      </c>
      <c r="G9" s="2">
        <v>79</v>
      </c>
      <c r="H9" s="2">
        <v>175</v>
      </c>
      <c r="I9" s="2">
        <f>SUM(F9:H9)</f>
        <v>457</v>
      </c>
    </row>
    <row r="10" spans="1:9" x14ac:dyDescent="0.3">
      <c r="A10" s="2" t="s">
        <v>11</v>
      </c>
      <c r="B10" s="2" t="s">
        <v>10</v>
      </c>
      <c r="C10" s="2">
        <v>7.3129999999999997</v>
      </c>
      <c r="D10" s="2">
        <v>938</v>
      </c>
      <c r="E10" s="2">
        <v>577</v>
      </c>
      <c r="F10" s="2">
        <v>261</v>
      </c>
      <c r="G10" s="2">
        <v>72</v>
      </c>
      <c r="H10" s="2">
        <v>212</v>
      </c>
      <c r="I10" s="2">
        <f>SUM(F10:H10)</f>
        <v>545</v>
      </c>
    </row>
    <row r="11" spans="1:9" x14ac:dyDescent="0.3">
      <c r="A11" s="2" t="s">
        <v>126</v>
      </c>
      <c r="B11" s="2" t="s">
        <v>120</v>
      </c>
      <c r="C11" s="2">
        <v>7.2910000000000004</v>
      </c>
      <c r="D11" s="2">
        <v>932</v>
      </c>
      <c r="E11" s="2">
        <v>498</v>
      </c>
      <c r="F11" s="2">
        <v>152</v>
      </c>
      <c r="G11" s="2">
        <v>60</v>
      </c>
      <c r="H11" s="2">
        <v>186</v>
      </c>
      <c r="I11" s="2">
        <f>SUM(F11:H11)</f>
        <v>398</v>
      </c>
    </row>
    <row r="12" spans="1:9" x14ac:dyDescent="0.3">
      <c r="A12" s="2" t="s">
        <v>69</v>
      </c>
      <c r="B12" s="2" t="s">
        <v>70</v>
      </c>
      <c r="C12" s="2">
        <v>7.2670000000000003</v>
      </c>
      <c r="D12" s="2">
        <v>902</v>
      </c>
      <c r="E12" s="2">
        <v>481</v>
      </c>
      <c r="F12" s="2">
        <v>63</v>
      </c>
      <c r="G12" s="2">
        <v>69</v>
      </c>
      <c r="H12" s="2">
        <v>9</v>
      </c>
      <c r="I12" s="2">
        <f>SUM(F12:H12)</f>
        <v>141</v>
      </c>
    </row>
    <row r="13" spans="1:9" x14ac:dyDescent="0.3">
      <c r="A13" s="2" t="s">
        <v>127</v>
      </c>
      <c r="B13" s="2" t="s">
        <v>120</v>
      </c>
      <c r="C13" s="2">
        <v>7.1189999999999998</v>
      </c>
      <c r="D13" s="2">
        <v>906</v>
      </c>
      <c r="E13" s="2">
        <v>455</v>
      </c>
      <c r="F13" s="2">
        <v>279</v>
      </c>
      <c r="G13" s="2">
        <v>75</v>
      </c>
      <c r="H13" s="2">
        <v>191</v>
      </c>
      <c r="I13" s="2">
        <f>SUM(F13:H13)</f>
        <v>545</v>
      </c>
    </row>
    <row r="14" spans="1:9" x14ac:dyDescent="0.3">
      <c r="A14" s="2" t="s">
        <v>83</v>
      </c>
      <c r="B14" s="2" t="s">
        <v>82</v>
      </c>
      <c r="C14" s="2">
        <v>7.1040000000000001</v>
      </c>
      <c r="D14" s="2">
        <v>922</v>
      </c>
      <c r="E14" s="2">
        <v>402</v>
      </c>
      <c r="F14" s="2">
        <v>249</v>
      </c>
      <c r="G14" s="2">
        <v>158</v>
      </c>
      <c r="H14" s="2">
        <v>84</v>
      </c>
      <c r="I14" s="2">
        <f>SUM(F14:H14)</f>
        <v>491</v>
      </c>
    </row>
    <row r="15" spans="1:9" x14ac:dyDescent="0.3">
      <c r="A15" s="2" t="s">
        <v>45</v>
      </c>
      <c r="B15" s="2" t="s">
        <v>46</v>
      </c>
      <c r="C15" s="2">
        <v>7.0869999999999997</v>
      </c>
      <c r="D15" s="2">
        <v>791</v>
      </c>
      <c r="E15" s="2">
        <v>368</v>
      </c>
      <c r="F15" s="2">
        <v>149</v>
      </c>
      <c r="G15" s="2">
        <v>87</v>
      </c>
      <c r="H15" s="2">
        <v>11</v>
      </c>
      <c r="I15" s="2">
        <f>SUM(F15:H15)</f>
        <v>247</v>
      </c>
    </row>
    <row r="16" spans="1:9" x14ac:dyDescent="0.3">
      <c r="A16" s="2" t="s">
        <v>128</v>
      </c>
      <c r="B16" s="2" t="s">
        <v>120</v>
      </c>
      <c r="C16" s="2">
        <v>6.9939999999999998</v>
      </c>
      <c r="D16" s="2">
        <v>934</v>
      </c>
      <c r="E16" s="2">
        <v>300</v>
      </c>
      <c r="F16" s="2">
        <v>346</v>
      </c>
      <c r="G16" s="2">
        <v>117</v>
      </c>
      <c r="H16" s="2">
        <v>175</v>
      </c>
      <c r="I16" s="2">
        <f>SUM(F16:H16)</f>
        <v>638</v>
      </c>
    </row>
    <row r="17" spans="1:9" x14ac:dyDescent="0.3">
      <c r="A17" s="2" t="s">
        <v>47</v>
      </c>
      <c r="B17" s="2" t="s">
        <v>46</v>
      </c>
      <c r="C17" s="2">
        <v>6.952</v>
      </c>
      <c r="D17" s="2">
        <v>758</v>
      </c>
      <c r="E17" s="2">
        <v>100.739</v>
      </c>
      <c r="F17" s="2">
        <v>245</v>
      </c>
      <c r="G17" s="2">
        <v>145</v>
      </c>
      <c r="H17" s="2">
        <v>16</v>
      </c>
      <c r="I17" s="2">
        <f>SUM(F17:H17)</f>
        <v>406</v>
      </c>
    </row>
    <row r="18" spans="1:9" x14ac:dyDescent="0.3">
      <c r="A18" s="2" t="s">
        <v>129</v>
      </c>
      <c r="B18" s="2" t="s">
        <v>120</v>
      </c>
      <c r="C18" s="2">
        <v>6.9290000000000003</v>
      </c>
      <c r="D18" s="2">
        <v>915</v>
      </c>
      <c r="E18" s="2">
        <v>79.866</v>
      </c>
      <c r="F18" s="2">
        <v>295</v>
      </c>
      <c r="G18" s="2">
        <v>84</v>
      </c>
      <c r="H18" s="2">
        <v>212</v>
      </c>
      <c r="I18" s="2">
        <f>SUM(F18:H18)</f>
        <v>591</v>
      </c>
    </row>
    <row r="19" spans="1:9" x14ac:dyDescent="0.3">
      <c r="A19" s="2" t="s">
        <v>130</v>
      </c>
      <c r="B19" s="2" t="s">
        <v>120</v>
      </c>
      <c r="C19" s="2">
        <v>6.907</v>
      </c>
      <c r="D19" s="2">
        <v>934</v>
      </c>
      <c r="E19" s="2">
        <v>70.89</v>
      </c>
      <c r="F19" s="2">
        <v>313</v>
      </c>
      <c r="G19" s="2">
        <v>118</v>
      </c>
      <c r="H19" s="2">
        <v>165</v>
      </c>
      <c r="I19" s="2">
        <f>SUM(F19:H19)</f>
        <v>596</v>
      </c>
    </row>
    <row r="20" spans="1:9" x14ac:dyDescent="0.3">
      <c r="A20" s="2" t="s">
        <v>131</v>
      </c>
      <c r="B20" s="2" t="s">
        <v>120</v>
      </c>
      <c r="C20" s="2">
        <v>6.8710000000000004</v>
      </c>
      <c r="D20" s="2">
        <v>904</v>
      </c>
      <c r="E20" s="2">
        <v>64.099999999999994</v>
      </c>
      <c r="F20" s="2">
        <v>236</v>
      </c>
      <c r="G20" s="2">
        <v>133</v>
      </c>
      <c r="H20" s="2">
        <v>271</v>
      </c>
      <c r="I20" s="2">
        <f>SUM(F20:H20)</f>
        <v>640</v>
      </c>
    </row>
    <row r="21" spans="1:9" x14ac:dyDescent="0.3">
      <c r="A21" s="2" t="s">
        <v>48</v>
      </c>
      <c r="B21" s="2" t="s">
        <v>46</v>
      </c>
      <c r="C21" s="2">
        <v>6.7779999999999996</v>
      </c>
      <c r="D21" s="2">
        <v>772</v>
      </c>
      <c r="E21" s="2">
        <v>60.53</v>
      </c>
      <c r="F21" s="2">
        <v>238</v>
      </c>
      <c r="G21" s="2">
        <v>68</v>
      </c>
      <c r="H21" s="2">
        <v>5</v>
      </c>
      <c r="I21" s="2">
        <f>SUM(F21:H21)</f>
        <v>311</v>
      </c>
    </row>
    <row r="22" spans="1:9" x14ac:dyDescent="0.3">
      <c r="A22" s="2" t="s">
        <v>84</v>
      </c>
      <c r="B22" s="2" t="s">
        <v>85</v>
      </c>
      <c r="C22" s="2">
        <v>6.7389999999999999</v>
      </c>
      <c r="D22" s="2">
        <v>930</v>
      </c>
      <c r="E22" s="2">
        <v>59.323999999999998</v>
      </c>
      <c r="F22" s="2">
        <v>60</v>
      </c>
      <c r="G22" s="2">
        <v>12</v>
      </c>
      <c r="H22" s="2">
        <v>11</v>
      </c>
      <c r="I22" s="2">
        <f>SUM(F22:H22)</f>
        <v>83</v>
      </c>
    </row>
    <row r="23" spans="1:9" x14ac:dyDescent="0.3">
      <c r="A23" s="2" t="s">
        <v>132</v>
      </c>
      <c r="B23" s="2" t="s">
        <v>120</v>
      </c>
      <c r="C23" s="2">
        <v>6.7249999999999996</v>
      </c>
      <c r="D23" s="2">
        <v>920</v>
      </c>
      <c r="E23" s="2">
        <v>57.588999999999999</v>
      </c>
      <c r="F23" s="2">
        <v>219</v>
      </c>
      <c r="G23" s="2">
        <v>126</v>
      </c>
      <c r="H23" s="2">
        <v>195</v>
      </c>
      <c r="I23" s="2">
        <f>SUM(F23:H23)</f>
        <v>540</v>
      </c>
    </row>
    <row r="24" spans="1:9" x14ac:dyDescent="0.3">
      <c r="A24" s="2" t="s">
        <v>49</v>
      </c>
      <c r="B24" s="2" t="s">
        <v>46</v>
      </c>
      <c r="C24" s="2">
        <v>6.7050000000000001</v>
      </c>
      <c r="D24" s="2">
        <v>842</v>
      </c>
      <c r="E24" s="2">
        <v>55.243000000000002</v>
      </c>
      <c r="F24" s="2">
        <v>130</v>
      </c>
      <c r="G24" s="2">
        <v>124</v>
      </c>
      <c r="H24" s="2">
        <v>172</v>
      </c>
      <c r="I24" s="2">
        <f>SUM(F24:H24)</f>
        <v>426</v>
      </c>
    </row>
    <row r="25" spans="1:9" x14ac:dyDescent="0.3">
      <c r="A25" s="2" t="s">
        <v>50</v>
      </c>
      <c r="B25" s="2" t="s">
        <v>46</v>
      </c>
      <c r="C25" s="2">
        <v>6.7009999999999996</v>
      </c>
      <c r="D25" s="2">
        <v>785</v>
      </c>
      <c r="E25" s="2">
        <v>53.579000000000001</v>
      </c>
      <c r="F25" s="2">
        <v>285</v>
      </c>
      <c r="G25" s="2">
        <v>104</v>
      </c>
      <c r="H25" s="2">
        <v>18</v>
      </c>
      <c r="I25" s="2">
        <f>SUM(F25:H25)</f>
        <v>407</v>
      </c>
    </row>
    <row r="26" spans="1:9" x14ac:dyDescent="0.3">
      <c r="A26" s="2" t="s">
        <v>51</v>
      </c>
      <c r="B26" s="2" t="s">
        <v>46</v>
      </c>
      <c r="C26" s="2">
        <v>6.65</v>
      </c>
      <c r="D26" s="2">
        <v>822</v>
      </c>
      <c r="E26" s="2">
        <v>51.844999999999999</v>
      </c>
      <c r="F26" s="2">
        <v>193</v>
      </c>
      <c r="G26" s="2">
        <v>25</v>
      </c>
      <c r="H26" s="2">
        <v>221</v>
      </c>
      <c r="I26" s="2">
        <f>SUM(F26:H26)</f>
        <v>439</v>
      </c>
    </row>
    <row r="27" spans="1:9" x14ac:dyDescent="0.3">
      <c r="A27" s="2" t="s">
        <v>12</v>
      </c>
      <c r="B27" s="2" t="s">
        <v>13</v>
      </c>
      <c r="C27" s="2">
        <v>6.5960000000000001</v>
      </c>
      <c r="D27" s="2">
        <v>885</v>
      </c>
      <c r="E27" s="2">
        <v>49.896999999999998</v>
      </c>
      <c r="F27" s="2">
        <v>361</v>
      </c>
      <c r="G27" s="2">
        <v>170</v>
      </c>
      <c r="H27" s="2">
        <v>134</v>
      </c>
      <c r="I27" s="2">
        <f>SUM(F27:H27)</f>
        <v>665</v>
      </c>
    </row>
    <row r="28" spans="1:9" x14ac:dyDescent="0.3">
      <c r="A28" s="2" t="s">
        <v>71</v>
      </c>
      <c r="B28" s="2" t="s">
        <v>70</v>
      </c>
      <c r="C28" s="2">
        <v>6.5730000000000004</v>
      </c>
      <c r="D28" s="2">
        <v>862</v>
      </c>
      <c r="E28" s="2">
        <v>45.637999999999998</v>
      </c>
      <c r="F28" s="2">
        <v>16</v>
      </c>
      <c r="G28" s="2">
        <v>135</v>
      </c>
      <c r="H28" s="2">
        <v>5</v>
      </c>
      <c r="I28" s="2">
        <f>SUM(F28:H28)</f>
        <v>156</v>
      </c>
    </row>
    <row r="29" spans="1:9" x14ac:dyDescent="0.3">
      <c r="A29" s="2" t="s">
        <v>52</v>
      </c>
      <c r="B29" s="2" t="s">
        <v>46</v>
      </c>
      <c r="C29" s="2">
        <v>6.5449999999999999</v>
      </c>
      <c r="D29" s="2">
        <v>802</v>
      </c>
      <c r="E29" s="2">
        <v>44.731000000000002</v>
      </c>
      <c r="F29" s="2">
        <v>115</v>
      </c>
      <c r="G29" s="2">
        <v>35</v>
      </c>
      <c r="H29" s="2">
        <v>220</v>
      </c>
      <c r="I29" s="2">
        <f>SUM(F29:H29)</f>
        <v>370</v>
      </c>
    </row>
    <row r="30" spans="1:9" x14ac:dyDescent="0.3">
      <c r="A30" s="2" t="s">
        <v>133</v>
      </c>
      <c r="B30" s="2" t="s">
        <v>120</v>
      </c>
      <c r="C30" s="2">
        <v>6.4880000000000004</v>
      </c>
      <c r="D30" s="2">
        <v>875</v>
      </c>
      <c r="E30" s="2">
        <v>43.433</v>
      </c>
      <c r="F30" s="2">
        <v>149</v>
      </c>
      <c r="G30" s="2">
        <v>100</v>
      </c>
      <c r="H30" s="2">
        <v>120</v>
      </c>
      <c r="I30" s="2">
        <f>SUM(F30:H30)</f>
        <v>369</v>
      </c>
    </row>
    <row r="31" spans="1:9" x14ac:dyDescent="0.3">
      <c r="A31" s="2" t="s">
        <v>53</v>
      </c>
      <c r="B31" s="2" t="s">
        <v>46</v>
      </c>
      <c r="C31" s="2">
        <v>6.4809999999999999</v>
      </c>
      <c r="D31" s="2">
        <v>747</v>
      </c>
      <c r="E31" s="2">
        <v>42.348999999999997</v>
      </c>
      <c r="F31" s="2">
        <v>159</v>
      </c>
      <c r="G31" s="2">
        <v>76</v>
      </c>
      <c r="H31" s="2">
        <v>3</v>
      </c>
      <c r="I31" s="2">
        <f>SUM(F31:H31)</f>
        <v>238</v>
      </c>
    </row>
    <row r="32" spans="1:9" x14ac:dyDescent="0.3">
      <c r="A32" s="2" t="s">
        <v>134</v>
      </c>
      <c r="B32" s="2" t="s">
        <v>120</v>
      </c>
      <c r="C32" s="2">
        <v>6.4779999999999998</v>
      </c>
      <c r="D32" s="2">
        <v>899</v>
      </c>
      <c r="E32" s="2">
        <v>42.232999999999997</v>
      </c>
      <c r="F32" s="2">
        <v>127</v>
      </c>
      <c r="G32" s="2">
        <v>151</v>
      </c>
      <c r="H32" s="2">
        <v>370</v>
      </c>
      <c r="I32" s="2">
        <f>SUM(F32:H32)</f>
        <v>648</v>
      </c>
    </row>
    <row r="33" spans="1:9" x14ac:dyDescent="0.3">
      <c r="A33" s="2" t="s">
        <v>86</v>
      </c>
      <c r="B33" s="2" t="s">
        <v>85</v>
      </c>
      <c r="C33" s="2">
        <v>6.4740000000000002</v>
      </c>
      <c r="D33" s="2">
        <v>748</v>
      </c>
      <c r="E33" s="2">
        <v>41.261000000000003</v>
      </c>
      <c r="F33" s="2">
        <v>99</v>
      </c>
      <c r="G33" s="2">
        <v>258</v>
      </c>
      <c r="H33" s="2">
        <v>1</v>
      </c>
      <c r="I33" s="2">
        <f>SUM(F33:H33)</f>
        <v>358</v>
      </c>
    </row>
    <row r="34" spans="1:9" x14ac:dyDescent="0.3">
      <c r="A34" s="2" t="s">
        <v>72</v>
      </c>
      <c r="B34" s="2" t="s">
        <v>70</v>
      </c>
      <c r="C34" s="2">
        <v>6.375</v>
      </c>
      <c r="D34" s="2">
        <v>855</v>
      </c>
      <c r="E34" s="2">
        <v>40.411999999999999</v>
      </c>
      <c r="F34" s="2">
        <v>1</v>
      </c>
      <c r="G34" s="2">
        <v>42</v>
      </c>
      <c r="H34" s="2">
        <v>7</v>
      </c>
      <c r="I34" s="2">
        <f>SUM(F34:H34)</f>
        <v>50</v>
      </c>
    </row>
    <row r="35" spans="1:9" x14ac:dyDescent="0.3">
      <c r="A35" s="2" t="s">
        <v>135</v>
      </c>
      <c r="B35" s="2" t="s">
        <v>120</v>
      </c>
      <c r="C35" s="2">
        <v>6.3609999999999998</v>
      </c>
      <c r="D35" s="2">
        <v>889</v>
      </c>
      <c r="E35" s="2">
        <v>40.332000000000001</v>
      </c>
      <c r="F35" s="2">
        <v>284</v>
      </c>
      <c r="G35" s="2">
        <v>157</v>
      </c>
      <c r="H35" s="2">
        <v>112</v>
      </c>
      <c r="I35" s="2">
        <f>SUM(F35:H35)</f>
        <v>553</v>
      </c>
    </row>
    <row r="36" spans="1:9" x14ac:dyDescent="0.3">
      <c r="A36" s="2" t="s">
        <v>54</v>
      </c>
      <c r="B36" s="2" t="s">
        <v>46</v>
      </c>
      <c r="C36" s="2">
        <v>6.3239999999999998</v>
      </c>
      <c r="D36" s="2">
        <v>649</v>
      </c>
      <c r="E36" s="2">
        <v>38.972000000000001</v>
      </c>
      <c r="F36" s="2">
        <v>53</v>
      </c>
      <c r="G36" s="2">
        <v>69</v>
      </c>
      <c r="H36" s="2">
        <v>2</v>
      </c>
      <c r="I36" s="2">
        <f>SUM(F36:H36)</f>
        <v>124</v>
      </c>
    </row>
    <row r="37" spans="1:9" x14ac:dyDescent="0.3">
      <c r="A37" s="2" t="s">
        <v>55</v>
      </c>
      <c r="B37" s="2" t="s">
        <v>46</v>
      </c>
      <c r="C37" s="2">
        <v>6.2690000000000001</v>
      </c>
      <c r="D37" s="2">
        <v>719</v>
      </c>
      <c r="E37" s="2">
        <v>38.518000000000001</v>
      </c>
      <c r="F37" s="2">
        <v>128</v>
      </c>
      <c r="G37" s="2">
        <v>178</v>
      </c>
      <c r="H37" s="2">
        <v>7</v>
      </c>
      <c r="I37" s="2">
        <f>SUM(F37:H37)</f>
        <v>313</v>
      </c>
    </row>
    <row r="38" spans="1:9" x14ac:dyDescent="0.3">
      <c r="A38" s="2" t="s">
        <v>73</v>
      </c>
      <c r="B38" s="2" t="s">
        <v>70</v>
      </c>
      <c r="C38" s="2">
        <v>6.218</v>
      </c>
      <c r="D38" s="2">
        <v>846</v>
      </c>
      <c r="E38" s="2">
        <v>37.180999999999997</v>
      </c>
      <c r="F38" s="2">
        <v>42</v>
      </c>
      <c r="G38" s="2">
        <v>63</v>
      </c>
      <c r="H38" s="2">
        <v>7</v>
      </c>
      <c r="I38" s="2">
        <f>SUM(F38:H38)</f>
        <v>112</v>
      </c>
    </row>
    <row r="39" spans="1:9" x14ac:dyDescent="0.3">
      <c r="A39" s="2" t="s">
        <v>56</v>
      </c>
      <c r="B39" s="2" t="s">
        <v>46</v>
      </c>
      <c r="C39" s="2">
        <v>6.1680000000000001</v>
      </c>
      <c r="D39" s="2">
        <v>785</v>
      </c>
      <c r="E39" s="2">
        <v>36.869999999999997</v>
      </c>
      <c r="F39" s="2">
        <v>197</v>
      </c>
      <c r="G39" s="2">
        <v>156</v>
      </c>
      <c r="H39" s="2">
        <v>7</v>
      </c>
      <c r="I39" s="2">
        <f>SUM(F39:H39)</f>
        <v>360</v>
      </c>
    </row>
    <row r="40" spans="1:9" x14ac:dyDescent="0.3">
      <c r="A40" s="2" t="s">
        <v>57</v>
      </c>
      <c r="B40" s="2" t="s">
        <v>46</v>
      </c>
      <c r="C40" s="2">
        <v>6.0839999999999996</v>
      </c>
      <c r="D40" s="2">
        <v>766</v>
      </c>
      <c r="E40" s="2">
        <v>30.669</v>
      </c>
      <c r="F40" s="2">
        <v>333</v>
      </c>
      <c r="G40" s="2">
        <v>100</v>
      </c>
      <c r="H40" s="2">
        <v>3</v>
      </c>
      <c r="I40" s="2">
        <f>SUM(F40:H40)</f>
        <v>436</v>
      </c>
    </row>
    <row r="41" spans="1:9" x14ac:dyDescent="0.3">
      <c r="A41" s="2" t="s">
        <v>14</v>
      </c>
      <c r="B41" s="2" t="s">
        <v>13</v>
      </c>
      <c r="C41" s="2">
        <v>6.0780000000000003</v>
      </c>
      <c r="D41" s="2">
        <v>853</v>
      </c>
      <c r="E41" s="2">
        <v>27.105</v>
      </c>
      <c r="F41" s="2">
        <v>196</v>
      </c>
      <c r="G41" s="2">
        <v>293</v>
      </c>
      <c r="H41" s="2">
        <v>116</v>
      </c>
      <c r="I41" s="2">
        <f>SUM(F41:H41)</f>
        <v>605</v>
      </c>
    </row>
    <row r="42" spans="1:9" x14ac:dyDescent="0.3">
      <c r="A42" s="2" t="s">
        <v>58</v>
      </c>
      <c r="B42" s="2" t="s">
        <v>46</v>
      </c>
      <c r="C42" s="2">
        <v>6.0679999999999996</v>
      </c>
      <c r="D42" s="2">
        <v>679</v>
      </c>
      <c r="E42" s="2">
        <v>26.617000000000001</v>
      </c>
      <c r="F42" s="2">
        <v>52</v>
      </c>
      <c r="G42" s="2">
        <v>69</v>
      </c>
      <c r="H42" s="2">
        <v>2</v>
      </c>
      <c r="I42" s="2">
        <f>SUM(F42:H42)</f>
        <v>123</v>
      </c>
    </row>
    <row r="43" spans="1:9" x14ac:dyDescent="0.3">
      <c r="A43" s="2" t="s">
        <v>59</v>
      </c>
      <c r="B43" s="2" t="s">
        <v>46</v>
      </c>
      <c r="C43" s="2">
        <v>5.992</v>
      </c>
      <c r="D43" s="2">
        <v>657</v>
      </c>
      <c r="E43" s="2">
        <v>24.771000000000001</v>
      </c>
      <c r="F43" s="2">
        <v>78</v>
      </c>
      <c r="G43" s="2">
        <v>118</v>
      </c>
      <c r="H43" s="2">
        <v>1</v>
      </c>
      <c r="I43" s="2">
        <f>SUM(F43:H43)</f>
        <v>197</v>
      </c>
    </row>
    <row r="44" spans="1:9" x14ac:dyDescent="0.3">
      <c r="A44" s="2" t="s">
        <v>15</v>
      </c>
      <c r="B44" s="2" t="s">
        <v>13</v>
      </c>
      <c r="C44" s="2">
        <v>5.9870000000000001</v>
      </c>
      <c r="D44" s="2">
        <v>703</v>
      </c>
      <c r="E44" s="2">
        <v>23.541</v>
      </c>
      <c r="F44" s="2">
        <v>25</v>
      </c>
      <c r="G44" s="2">
        <v>101</v>
      </c>
      <c r="H44" s="2">
        <v>8</v>
      </c>
      <c r="I44" s="2">
        <f>SUM(F44:H44)</f>
        <v>134</v>
      </c>
    </row>
    <row r="45" spans="1:9" x14ac:dyDescent="0.3">
      <c r="A45" s="2" t="s">
        <v>136</v>
      </c>
      <c r="B45" s="2" t="s">
        <v>120</v>
      </c>
      <c r="C45" s="2">
        <v>5.9770000000000003</v>
      </c>
      <c r="D45" s="2">
        <v>878</v>
      </c>
      <c r="E45" s="2">
        <v>22.561</v>
      </c>
      <c r="F45" s="2">
        <v>85</v>
      </c>
      <c r="G45" s="2">
        <v>42</v>
      </c>
      <c r="H45" s="2">
        <v>237</v>
      </c>
      <c r="I45" s="2">
        <f>SUM(F45:H45)</f>
        <v>364</v>
      </c>
    </row>
    <row r="46" spans="1:9" x14ac:dyDescent="0.3">
      <c r="A46" s="2" t="s">
        <v>60</v>
      </c>
      <c r="B46" s="2" t="s">
        <v>46</v>
      </c>
      <c r="C46" s="2">
        <v>5.976</v>
      </c>
      <c r="D46" s="2">
        <v>749</v>
      </c>
      <c r="E46" s="2">
        <v>21.65</v>
      </c>
      <c r="F46" s="2">
        <v>162</v>
      </c>
      <c r="G46" s="2">
        <v>74</v>
      </c>
      <c r="H46" s="2">
        <v>3</v>
      </c>
      <c r="I46" s="2">
        <f>SUM(F46:H46)</f>
        <v>239</v>
      </c>
    </row>
    <row r="47" spans="1:9" x14ac:dyDescent="0.3">
      <c r="A47" s="2" t="s">
        <v>61</v>
      </c>
      <c r="B47" s="2" t="s">
        <v>46</v>
      </c>
      <c r="C47" s="2">
        <v>5.9560000000000004</v>
      </c>
      <c r="D47" s="2">
        <v>709</v>
      </c>
      <c r="E47" s="2">
        <v>19.872</v>
      </c>
      <c r="F47" s="2">
        <v>263</v>
      </c>
      <c r="G47" s="2">
        <v>114</v>
      </c>
      <c r="H47" s="2">
        <v>8</v>
      </c>
      <c r="I47" s="2">
        <f>SUM(F47:H47)</f>
        <v>385</v>
      </c>
    </row>
    <row r="48" spans="1:9" x14ac:dyDescent="0.3">
      <c r="A48" s="2" t="s">
        <v>40</v>
      </c>
      <c r="B48" s="2" t="s">
        <v>41</v>
      </c>
      <c r="C48" s="2">
        <v>5.9210000000000003</v>
      </c>
      <c r="D48" s="2">
        <v>907</v>
      </c>
      <c r="E48" s="2">
        <v>18.484000000000002</v>
      </c>
      <c r="F48" s="2">
        <v>77</v>
      </c>
      <c r="G48" s="2">
        <v>202</v>
      </c>
      <c r="H48" s="2">
        <v>16</v>
      </c>
      <c r="I48" s="2">
        <f>SUM(F48:H48)</f>
        <v>295</v>
      </c>
    </row>
    <row r="49" spans="1:9" x14ac:dyDescent="0.3">
      <c r="A49" s="2" t="s">
        <v>16</v>
      </c>
      <c r="B49" s="2" t="s">
        <v>13</v>
      </c>
      <c r="C49" s="2">
        <v>5.9189999999999996</v>
      </c>
      <c r="D49" s="2">
        <v>797</v>
      </c>
      <c r="E49" s="2">
        <v>17.882000000000001</v>
      </c>
      <c r="F49" s="2">
        <v>124</v>
      </c>
      <c r="G49" s="2">
        <v>246</v>
      </c>
      <c r="H49" s="2">
        <v>12</v>
      </c>
      <c r="I49" s="2">
        <f>SUM(F49:H49)</f>
        <v>382</v>
      </c>
    </row>
    <row r="50" spans="1:9" x14ac:dyDescent="0.3">
      <c r="A50" s="2" t="s">
        <v>17</v>
      </c>
      <c r="B50" s="2" t="s">
        <v>13</v>
      </c>
      <c r="C50" s="2">
        <v>5.8970000000000002</v>
      </c>
      <c r="D50" s="2">
        <v>697</v>
      </c>
      <c r="E50" s="2">
        <v>17.736999999999998</v>
      </c>
      <c r="F50" s="2">
        <v>109</v>
      </c>
      <c r="G50" s="2">
        <v>226</v>
      </c>
      <c r="H50" s="2">
        <v>18</v>
      </c>
      <c r="I50" s="2">
        <f>SUM(F50:H50)</f>
        <v>353</v>
      </c>
    </row>
    <row r="51" spans="1:9" x14ac:dyDescent="0.3">
      <c r="A51" s="2" t="s">
        <v>18</v>
      </c>
      <c r="B51" s="2" t="s">
        <v>13</v>
      </c>
      <c r="C51" s="2">
        <v>5.8559999999999999</v>
      </c>
      <c r="D51" s="2">
        <v>815</v>
      </c>
      <c r="E51" s="2">
        <v>16.53</v>
      </c>
      <c r="F51" s="2">
        <v>247</v>
      </c>
      <c r="G51" s="2">
        <v>326</v>
      </c>
      <c r="H51" s="2">
        <v>73</v>
      </c>
      <c r="I51" s="2">
        <f>SUM(F51:H51)</f>
        <v>646</v>
      </c>
    </row>
    <row r="52" spans="1:9" x14ac:dyDescent="0.3">
      <c r="A52" s="2" t="s">
        <v>19</v>
      </c>
      <c r="B52" s="2" t="s">
        <v>13</v>
      </c>
      <c r="C52" s="2">
        <v>5.835</v>
      </c>
      <c r="D52" s="2">
        <v>860</v>
      </c>
      <c r="E52" s="2">
        <v>16.352</v>
      </c>
      <c r="F52" s="2">
        <v>343</v>
      </c>
      <c r="G52" s="2">
        <v>215</v>
      </c>
      <c r="H52" s="2">
        <v>56</v>
      </c>
      <c r="I52" s="2">
        <f>SUM(F52:H52)</f>
        <v>614</v>
      </c>
    </row>
    <row r="53" spans="1:9" x14ac:dyDescent="0.3">
      <c r="A53" s="2" t="s">
        <v>42</v>
      </c>
      <c r="B53" s="2" t="s">
        <v>41</v>
      </c>
      <c r="C53" s="2">
        <v>5.835</v>
      </c>
      <c r="D53" s="2">
        <v>900</v>
      </c>
      <c r="E53" s="2">
        <v>15.692</v>
      </c>
      <c r="F53" s="2">
        <v>140</v>
      </c>
      <c r="G53" s="2">
        <v>16</v>
      </c>
      <c r="H53" s="2">
        <v>9</v>
      </c>
      <c r="I53" s="2">
        <f>SUM(F53:H53)</f>
        <v>165</v>
      </c>
    </row>
    <row r="54" spans="1:9" x14ac:dyDescent="0.3">
      <c r="A54" s="2" t="s">
        <v>62</v>
      </c>
      <c r="B54" s="2" t="s">
        <v>46</v>
      </c>
      <c r="C54" s="2">
        <v>5.8220000000000001</v>
      </c>
      <c r="D54" s="2">
        <v>689</v>
      </c>
      <c r="E54" s="2">
        <v>15.298</v>
      </c>
      <c r="F54" s="2">
        <v>167</v>
      </c>
      <c r="G54" s="2">
        <v>41</v>
      </c>
      <c r="H54" s="2">
        <v>8</v>
      </c>
      <c r="I54" s="2">
        <f>SUM(F54:H54)</f>
        <v>216</v>
      </c>
    </row>
    <row r="55" spans="1:9" x14ac:dyDescent="0.3">
      <c r="A55" s="2" t="s">
        <v>20</v>
      </c>
      <c r="B55" s="2" t="s">
        <v>13</v>
      </c>
      <c r="C55" s="2">
        <v>5.8129999999999997</v>
      </c>
      <c r="D55" s="2">
        <v>855</v>
      </c>
      <c r="E55" s="2">
        <v>14.913</v>
      </c>
      <c r="F55" s="2">
        <v>343</v>
      </c>
      <c r="G55" s="2">
        <v>244</v>
      </c>
      <c r="H55" s="2">
        <v>56</v>
      </c>
      <c r="I55" s="2">
        <f>SUM(F55:H55)</f>
        <v>643</v>
      </c>
    </row>
    <row r="56" spans="1:9" x14ac:dyDescent="0.3">
      <c r="A56" s="2" t="s">
        <v>21</v>
      </c>
      <c r="B56" s="2" t="s">
        <v>13</v>
      </c>
      <c r="C56" s="2">
        <v>5.8019999999999996</v>
      </c>
      <c r="D56" s="2">
        <v>805</v>
      </c>
      <c r="E56" s="2">
        <v>14.333</v>
      </c>
      <c r="F56" s="2">
        <v>142</v>
      </c>
      <c r="G56" s="2">
        <v>373</v>
      </c>
      <c r="H56" s="2">
        <v>42</v>
      </c>
      <c r="I56" s="2">
        <f>SUM(F56:H56)</f>
        <v>557</v>
      </c>
    </row>
    <row r="57" spans="1:9" x14ac:dyDescent="0.3">
      <c r="A57" s="2" t="s">
        <v>22</v>
      </c>
      <c r="B57" s="2" t="s">
        <v>13</v>
      </c>
      <c r="C57" s="2">
        <v>5.7679999999999998</v>
      </c>
      <c r="D57" s="2">
        <v>894</v>
      </c>
      <c r="E57" s="2">
        <v>14.07</v>
      </c>
      <c r="F57" s="2">
        <v>270</v>
      </c>
      <c r="G57" s="2">
        <v>51</v>
      </c>
      <c r="H57" s="2">
        <v>276</v>
      </c>
      <c r="I57" s="2">
        <f>SUM(F57:H57)</f>
        <v>597</v>
      </c>
    </row>
    <row r="58" spans="1:9" x14ac:dyDescent="0.3">
      <c r="A58" s="2" t="s">
        <v>63</v>
      </c>
      <c r="B58" s="2" t="s">
        <v>46</v>
      </c>
      <c r="C58" s="2">
        <v>5.7430000000000003</v>
      </c>
      <c r="D58" s="2">
        <v>748</v>
      </c>
      <c r="E58" s="2">
        <v>13.961</v>
      </c>
      <c r="F58" s="2">
        <v>163</v>
      </c>
      <c r="G58" s="2">
        <v>160</v>
      </c>
      <c r="H58" s="2">
        <v>21</v>
      </c>
      <c r="I58" s="2">
        <f>SUM(F58:H58)</f>
        <v>344</v>
      </c>
    </row>
    <row r="59" spans="1:9" x14ac:dyDescent="0.3">
      <c r="A59" s="2" t="s">
        <v>23</v>
      </c>
      <c r="B59" s="2" t="s">
        <v>13</v>
      </c>
      <c r="C59" s="2">
        <v>5.6580000000000004</v>
      </c>
      <c r="D59" s="2">
        <v>705</v>
      </c>
      <c r="E59" s="2">
        <v>12.82</v>
      </c>
      <c r="F59" s="2">
        <v>19</v>
      </c>
      <c r="G59" s="2">
        <v>71</v>
      </c>
      <c r="H59" s="2">
        <v>32</v>
      </c>
      <c r="I59" s="2">
        <f>SUM(F59:H59)</f>
        <v>122</v>
      </c>
    </row>
    <row r="60" spans="1:9" x14ac:dyDescent="0.3">
      <c r="A60" s="2" t="s">
        <v>90</v>
      </c>
      <c r="B60" s="2" t="s">
        <v>91</v>
      </c>
      <c r="C60" s="2">
        <v>5.6479999999999997</v>
      </c>
      <c r="D60" s="2">
        <v>788</v>
      </c>
      <c r="E60" s="2">
        <v>12.654</v>
      </c>
      <c r="F60" s="2">
        <v>98</v>
      </c>
      <c r="G60" s="2">
        <v>31</v>
      </c>
      <c r="H60" s="2">
        <v>18</v>
      </c>
      <c r="I60" s="2">
        <f>SUM(F60:H60)</f>
        <v>147</v>
      </c>
    </row>
    <row r="61" spans="1:9" x14ac:dyDescent="0.3">
      <c r="A61" s="2" t="s">
        <v>24</v>
      </c>
      <c r="B61" s="2" t="s">
        <v>13</v>
      </c>
      <c r="C61" s="2">
        <v>5.56</v>
      </c>
      <c r="D61" s="2">
        <v>844</v>
      </c>
      <c r="E61" s="2">
        <v>12.414999999999999</v>
      </c>
      <c r="F61" s="2">
        <v>281</v>
      </c>
      <c r="G61" s="2">
        <v>216</v>
      </c>
      <c r="H61" s="2">
        <v>62</v>
      </c>
      <c r="I61" s="2">
        <f>SUM(F61:H61)</f>
        <v>559</v>
      </c>
    </row>
    <row r="62" spans="1:9" x14ac:dyDescent="0.3">
      <c r="A62" s="2" t="s">
        <v>137</v>
      </c>
      <c r="B62" s="2" t="s">
        <v>120</v>
      </c>
      <c r="C62" s="2">
        <v>5.5460000000000003</v>
      </c>
      <c r="D62" s="2">
        <v>867</v>
      </c>
      <c r="E62" s="2">
        <v>12.298999999999999</v>
      </c>
      <c r="F62" s="2">
        <v>192</v>
      </c>
      <c r="G62" s="2">
        <v>154</v>
      </c>
      <c r="H62" s="2">
        <v>113</v>
      </c>
      <c r="I62" s="2">
        <f>SUM(F62:H62)</f>
        <v>459</v>
      </c>
    </row>
    <row r="63" spans="1:9" x14ac:dyDescent="0.3">
      <c r="A63" s="2" t="s">
        <v>64</v>
      </c>
      <c r="B63" s="2" t="s">
        <v>46</v>
      </c>
      <c r="C63" s="2">
        <v>5.5380000000000003</v>
      </c>
      <c r="D63" s="2">
        <v>702</v>
      </c>
      <c r="E63" s="2">
        <v>11.733000000000001</v>
      </c>
      <c r="F63" s="2">
        <v>213</v>
      </c>
      <c r="G63" s="2">
        <v>117</v>
      </c>
      <c r="H63" s="2">
        <v>74</v>
      </c>
      <c r="I63" s="2">
        <f>SUM(F63:H63)</f>
        <v>404</v>
      </c>
    </row>
    <row r="64" spans="1:9" x14ac:dyDescent="0.3">
      <c r="A64" s="2" t="s">
        <v>25</v>
      </c>
      <c r="B64" s="2" t="s">
        <v>13</v>
      </c>
      <c r="C64" s="2">
        <v>5.5279999999999996</v>
      </c>
      <c r="D64" s="2">
        <v>807</v>
      </c>
      <c r="E64" s="2">
        <v>10.863</v>
      </c>
      <c r="F64" s="2">
        <v>297</v>
      </c>
      <c r="G64" s="2">
        <v>122</v>
      </c>
      <c r="H64" s="2">
        <v>167</v>
      </c>
      <c r="I64" s="2">
        <f>SUM(F64:H64)</f>
        <v>586</v>
      </c>
    </row>
    <row r="65" spans="1:9" x14ac:dyDescent="0.3">
      <c r="A65" s="2" t="s">
        <v>26</v>
      </c>
      <c r="B65" s="2" t="s">
        <v>13</v>
      </c>
      <c r="C65" s="2">
        <v>5.5170000000000003</v>
      </c>
      <c r="D65" s="2">
        <v>868</v>
      </c>
      <c r="E65" s="2">
        <v>9.6820000000000004</v>
      </c>
      <c r="F65" s="2">
        <v>224</v>
      </c>
      <c r="G65" s="2">
        <v>194</v>
      </c>
      <c r="H65" s="2">
        <v>59</v>
      </c>
      <c r="I65" s="2">
        <f>SUM(F65:H65)</f>
        <v>477</v>
      </c>
    </row>
    <row r="66" spans="1:9" x14ac:dyDescent="0.3">
      <c r="A66" s="2" t="s">
        <v>65</v>
      </c>
      <c r="B66" s="2" t="s">
        <v>46</v>
      </c>
      <c r="C66" s="2">
        <v>5.51</v>
      </c>
      <c r="D66" s="2">
        <v>732</v>
      </c>
      <c r="E66" s="2">
        <v>9.532</v>
      </c>
      <c r="F66" s="2">
        <v>82</v>
      </c>
      <c r="G66" s="2">
        <v>97</v>
      </c>
      <c r="H66" s="2">
        <v>9</v>
      </c>
      <c r="I66" s="2">
        <f>SUM(F66:H66)</f>
        <v>188</v>
      </c>
    </row>
    <row r="67" spans="1:9" x14ac:dyDescent="0.3">
      <c r="A67" s="2" t="s">
        <v>27</v>
      </c>
      <c r="B67" s="2" t="s">
        <v>13</v>
      </c>
      <c r="C67" s="2">
        <v>5.4880000000000004</v>
      </c>
      <c r="D67" s="2">
        <v>828</v>
      </c>
      <c r="E67" s="2">
        <v>8.7479999999999993</v>
      </c>
      <c r="F67" s="2">
        <v>230</v>
      </c>
      <c r="G67" s="2">
        <v>87</v>
      </c>
      <c r="H67" s="2">
        <v>254</v>
      </c>
      <c r="I67" s="2">
        <f>SUM(F67:H67)</f>
        <v>571</v>
      </c>
    </row>
    <row r="68" spans="1:9" x14ac:dyDescent="0.3">
      <c r="A68" s="2" t="s">
        <v>74</v>
      </c>
      <c r="B68" s="2" t="s">
        <v>70</v>
      </c>
      <c r="C68" s="2">
        <v>5.3890000000000002</v>
      </c>
      <c r="D68" s="2">
        <v>787</v>
      </c>
      <c r="E68" s="2">
        <v>8.6389999999999993</v>
      </c>
      <c r="F68" s="2">
        <v>51</v>
      </c>
      <c r="G68" s="2">
        <v>22</v>
      </c>
      <c r="H68" s="2">
        <v>7</v>
      </c>
      <c r="I68" s="2">
        <f>SUM(F68:H68)</f>
        <v>80</v>
      </c>
    </row>
    <row r="69" spans="1:9" x14ac:dyDescent="0.3">
      <c r="A69" s="2" t="s">
        <v>75</v>
      </c>
      <c r="B69" s="2" t="s">
        <v>70</v>
      </c>
      <c r="C69" s="2">
        <v>5.3029999999999999</v>
      </c>
      <c r="D69" s="2">
        <v>735</v>
      </c>
      <c r="E69" s="2">
        <v>8.4440000000000008</v>
      </c>
      <c r="F69" s="2">
        <v>6</v>
      </c>
      <c r="G69" s="2">
        <v>21</v>
      </c>
      <c r="H69" s="2">
        <v>1</v>
      </c>
      <c r="I69" s="2">
        <f>SUM(F69:H69)</f>
        <v>28</v>
      </c>
    </row>
    <row r="70" spans="1:9" x14ac:dyDescent="0.3">
      <c r="A70" s="2" t="s">
        <v>28</v>
      </c>
      <c r="B70" s="2" t="s">
        <v>13</v>
      </c>
      <c r="C70" s="2">
        <v>5.2910000000000004</v>
      </c>
      <c r="D70" s="2">
        <v>757</v>
      </c>
      <c r="E70" s="2">
        <v>8.2569999999999997</v>
      </c>
      <c r="F70" s="2">
        <v>21</v>
      </c>
      <c r="G70" s="2">
        <v>46</v>
      </c>
      <c r="H70" s="2">
        <v>5</v>
      </c>
      <c r="I70" s="2">
        <f>SUM(F70:H70)</f>
        <v>72</v>
      </c>
    </row>
    <row r="71" spans="1:9" x14ac:dyDescent="0.3">
      <c r="A71" s="2" t="s">
        <v>87</v>
      </c>
      <c r="B71" s="2" t="s">
        <v>85</v>
      </c>
      <c r="C71" s="2">
        <v>5.2789999999999999</v>
      </c>
      <c r="D71" s="2">
        <v>696</v>
      </c>
      <c r="E71" s="2">
        <v>8.1170000000000009</v>
      </c>
      <c r="F71" s="2">
        <v>71</v>
      </c>
      <c r="G71" s="2">
        <v>186</v>
      </c>
      <c r="H71" s="2">
        <v>1</v>
      </c>
      <c r="I71" s="2">
        <f>SUM(F71:H71)</f>
        <v>258</v>
      </c>
    </row>
    <row r="72" spans="1:9" x14ac:dyDescent="0.3">
      <c r="A72" s="2" t="s">
        <v>43</v>
      </c>
      <c r="B72" s="2" t="s">
        <v>41</v>
      </c>
      <c r="C72" s="2">
        <v>5.2450000000000001</v>
      </c>
      <c r="D72" s="2">
        <v>748</v>
      </c>
      <c r="E72" s="2">
        <v>7.7149999999999999</v>
      </c>
      <c r="F72" s="2">
        <v>79</v>
      </c>
      <c r="G72" s="2">
        <v>192</v>
      </c>
      <c r="H72" s="2">
        <v>8</v>
      </c>
      <c r="I72" s="2">
        <f>SUM(F72:H72)</f>
        <v>279</v>
      </c>
    </row>
    <row r="73" spans="1:9" x14ac:dyDescent="0.3">
      <c r="A73" s="2" t="s">
        <v>29</v>
      </c>
      <c r="B73" s="2" t="s">
        <v>13</v>
      </c>
      <c r="C73" s="2">
        <v>5.1849999999999996</v>
      </c>
      <c r="D73" s="2">
        <v>669</v>
      </c>
      <c r="E73" s="2">
        <v>7.4690000000000003</v>
      </c>
      <c r="F73" s="2">
        <v>31</v>
      </c>
      <c r="G73" s="2">
        <v>97</v>
      </c>
      <c r="H73" s="2">
        <v>6</v>
      </c>
      <c r="I73" s="2">
        <f>SUM(F73:H73)</f>
        <v>134</v>
      </c>
    </row>
    <row r="74" spans="1:9" x14ac:dyDescent="0.3">
      <c r="A74" s="2" t="s">
        <v>30</v>
      </c>
      <c r="B74" s="2" t="s">
        <v>13</v>
      </c>
      <c r="C74" s="2">
        <v>5.1769999999999996</v>
      </c>
      <c r="D74" s="2">
        <v>785</v>
      </c>
      <c r="E74" s="2">
        <v>7.0789999999999997</v>
      </c>
      <c r="F74" s="2">
        <v>283</v>
      </c>
      <c r="G74" s="2">
        <v>131</v>
      </c>
      <c r="H74" s="2">
        <v>127</v>
      </c>
      <c r="I74" s="2">
        <f>SUM(F74:H74)</f>
        <v>541</v>
      </c>
    </row>
    <row r="75" spans="1:9" x14ac:dyDescent="0.3">
      <c r="A75" s="2" t="s">
        <v>31</v>
      </c>
      <c r="B75" s="2" t="s">
        <v>13</v>
      </c>
      <c r="C75" s="2">
        <v>5.1630000000000003</v>
      </c>
      <c r="D75" s="2">
        <v>766</v>
      </c>
      <c r="E75" s="2">
        <v>7.0289999999999999</v>
      </c>
      <c r="F75" s="2">
        <v>76</v>
      </c>
      <c r="G75" s="2">
        <v>173</v>
      </c>
      <c r="H75" s="2">
        <v>8</v>
      </c>
      <c r="I75" s="2">
        <f>SUM(F75:H75)</f>
        <v>257</v>
      </c>
    </row>
    <row r="76" spans="1:9" x14ac:dyDescent="0.3">
      <c r="A76" s="2" t="s">
        <v>32</v>
      </c>
      <c r="B76" s="2" t="s">
        <v>13</v>
      </c>
      <c r="C76" s="2">
        <v>5.1609999999999996</v>
      </c>
      <c r="D76" s="2">
        <v>810</v>
      </c>
      <c r="E76" s="2">
        <v>6.9539999999999997</v>
      </c>
      <c r="F76" s="2">
        <v>31</v>
      </c>
      <c r="G76" s="2">
        <v>114</v>
      </c>
      <c r="H76" s="2">
        <v>128</v>
      </c>
      <c r="I76" s="2">
        <f>SUM(F76:H76)</f>
        <v>273</v>
      </c>
    </row>
    <row r="77" spans="1:9" x14ac:dyDescent="0.3">
      <c r="A77" s="2" t="s">
        <v>66</v>
      </c>
      <c r="B77" s="2" t="s">
        <v>46</v>
      </c>
      <c r="C77" s="2">
        <v>5.1550000000000002</v>
      </c>
      <c r="D77" s="2">
        <v>733</v>
      </c>
      <c r="E77" s="2">
        <v>6.7939999999999996</v>
      </c>
      <c r="F77" s="2">
        <v>193</v>
      </c>
      <c r="G77" s="2">
        <v>147</v>
      </c>
      <c r="H77" s="2">
        <v>9</v>
      </c>
      <c r="I77" s="2">
        <f>SUM(F77:H77)</f>
        <v>349</v>
      </c>
    </row>
    <row r="78" spans="1:9" x14ac:dyDescent="0.3">
      <c r="A78" s="2" t="s">
        <v>76</v>
      </c>
      <c r="B78" s="2" t="s">
        <v>70</v>
      </c>
      <c r="C78" s="2">
        <v>5.1509999999999998</v>
      </c>
      <c r="D78" s="2">
        <v>662</v>
      </c>
      <c r="E78" s="2">
        <v>6.3890000000000002</v>
      </c>
      <c r="F78" s="2">
        <v>12</v>
      </c>
      <c r="G78" s="2">
        <v>6</v>
      </c>
      <c r="H78" s="2">
        <v>10</v>
      </c>
      <c r="I78" s="2">
        <f>SUM(F78:H78)</f>
        <v>28</v>
      </c>
    </row>
    <row r="79" spans="1:9" x14ac:dyDescent="0.3">
      <c r="A79" s="2" t="s">
        <v>33</v>
      </c>
      <c r="B79" s="2" t="s">
        <v>13</v>
      </c>
      <c r="C79" s="2">
        <v>5.1449999999999996</v>
      </c>
      <c r="D79" s="2">
        <v>835</v>
      </c>
      <c r="E79" s="2">
        <v>6.0309999999999997</v>
      </c>
      <c r="F79" s="2">
        <v>234</v>
      </c>
      <c r="G79" s="2">
        <v>215</v>
      </c>
      <c r="H79" s="2">
        <v>185</v>
      </c>
      <c r="I79" s="2">
        <f>SUM(F79:H79)</f>
        <v>634</v>
      </c>
    </row>
    <row r="80" spans="1:9" x14ac:dyDescent="0.3">
      <c r="A80" s="2" t="s">
        <v>77</v>
      </c>
      <c r="B80" s="2" t="s">
        <v>70</v>
      </c>
      <c r="C80" s="2">
        <v>5.1289999999999996</v>
      </c>
      <c r="D80" s="2">
        <v>753</v>
      </c>
      <c r="E80" s="2">
        <v>6.0190000000000001</v>
      </c>
      <c r="F80" s="2">
        <v>20</v>
      </c>
      <c r="G80" s="2">
        <v>55</v>
      </c>
      <c r="H80" s="2">
        <v>31</v>
      </c>
      <c r="I80" s="2">
        <f>SUM(F80:H80)</f>
        <v>106</v>
      </c>
    </row>
    <row r="81" spans="1:9" x14ac:dyDescent="0.3">
      <c r="A81" s="2" t="s">
        <v>138</v>
      </c>
      <c r="B81" s="2" t="s">
        <v>120</v>
      </c>
      <c r="C81" s="2">
        <v>5.1230000000000002</v>
      </c>
      <c r="D81" s="2">
        <v>845</v>
      </c>
      <c r="E81" s="2">
        <v>5.9790000000000001</v>
      </c>
      <c r="F81" s="2">
        <v>194</v>
      </c>
      <c r="G81" s="2">
        <v>67</v>
      </c>
      <c r="H81" s="2">
        <v>339</v>
      </c>
      <c r="I81" s="2">
        <f>SUM(F81:H81)</f>
        <v>600</v>
      </c>
    </row>
    <row r="82" spans="1:9" x14ac:dyDescent="0.3">
      <c r="A82" s="2" t="s">
        <v>34</v>
      </c>
      <c r="B82" s="2" t="s">
        <v>13</v>
      </c>
      <c r="C82" s="2">
        <v>5.1210000000000004</v>
      </c>
      <c r="D82" s="2">
        <v>756</v>
      </c>
      <c r="E82" s="2">
        <v>5.8710000000000004</v>
      </c>
      <c r="F82" s="2">
        <v>106</v>
      </c>
      <c r="G82" s="2">
        <v>27</v>
      </c>
      <c r="H82" s="2">
        <v>86</v>
      </c>
      <c r="I82" s="2">
        <f>SUM(F82:H82)</f>
        <v>219</v>
      </c>
    </row>
    <row r="83" spans="1:9" x14ac:dyDescent="0.3">
      <c r="A83" s="2" t="s">
        <v>88</v>
      </c>
      <c r="B83" s="2" t="s">
        <v>85</v>
      </c>
      <c r="C83" s="2">
        <v>5.0609999999999999</v>
      </c>
      <c r="D83" s="2">
        <v>689</v>
      </c>
      <c r="E83" s="2">
        <v>5.7569999999999997</v>
      </c>
      <c r="F83" s="2">
        <v>111</v>
      </c>
      <c r="G83" s="2">
        <v>2</v>
      </c>
      <c r="H83" s="2">
        <v>1</v>
      </c>
      <c r="I83" s="2">
        <f>SUM(F83:H83)</f>
        <v>114</v>
      </c>
    </row>
    <row r="84" spans="1:9" x14ac:dyDescent="0.3">
      <c r="A84" s="2" t="s">
        <v>78</v>
      </c>
      <c r="B84" s="2" t="s">
        <v>70</v>
      </c>
      <c r="C84" s="2">
        <v>5.0449999999999999</v>
      </c>
      <c r="D84" s="2">
        <v>732</v>
      </c>
      <c r="E84" s="2">
        <v>5.4260000000000002</v>
      </c>
      <c r="F84" s="2">
        <v>51</v>
      </c>
      <c r="G84" s="2">
        <v>3</v>
      </c>
      <c r="H84" s="2">
        <v>20</v>
      </c>
      <c r="I84" s="2">
        <f>SUM(F84:H84)</f>
        <v>74</v>
      </c>
    </row>
    <row r="85" spans="1:9" x14ac:dyDescent="0.3">
      <c r="A85" s="2" t="s">
        <v>139</v>
      </c>
      <c r="B85" s="2" t="s">
        <v>120</v>
      </c>
      <c r="C85" s="2">
        <v>5.0330000000000004</v>
      </c>
      <c r="D85" s="2">
        <v>868</v>
      </c>
      <c r="E85" s="2">
        <v>5.28</v>
      </c>
      <c r="F85" s="2">
        <v>133</v>
      </c>
      <c r="G85" s="2">
        <v>112</v>
      </c>
      <c r="H85" s="2">
        <v>218</v>
      </c>
      <c r="I85" s="2">
        <f>SUM(F85:H85)</f>
        <v>463</v>
      </c>
    </row>
    <row r="86" spans="1:9" x14ac:dyDescent="0.3">
      <c r="A86" s="2" t="s">
        <v>44</v>
      </c>
      <c r="B86" s="2" t="s">
        <v>41</v>
      </c>
      <c r="C86" s="2">
        <v>4.907</v>
      </c>
      <c r="D86" s="2">
        <v>743</v>
      </c>
      <c r="E86" s="2">
        <v>5.0229999999999997</v>
      </c>
      <c r="F86" s="2">
        <v>77</v>
      </c>
      <c r="G86" s="2">
        <v>189</v>
      </c>
      <c r="H86" s="2">
        <v>8</v>
      </c>
      <c r="I86" s="2">
        <f>SUM(F86:H86)</f>
        <v>274</v>
      </c>
    </row>
    <row r="87" spans="1:9" x14ac:dyDescent="0.3">
      <c r="A87" s="2" t="s">
        <v>92</v>
      </c>
      <c r="B87" s="2" t="s">
        <v>91</v>
      </c>
      <c r="C87" s="2">
        <v>4.875</v>
      </c>
      <c r="D87" s="2">
        <v>530</v>
      </c>
      <c r="E87" s="2">
        <v>4.96</v>
      </c>
      <c r="F87" s="2">
        <v>42</v>
      </c>
      <c r="G87" s="2">
        <v>5</v>
      </c>
      <c r="H87" s="2">
        <v>2</v>
      </c>
      <c r="I87" s="2">
        <f>SUM(F87:H87)</f>
        <v>49</v>
      </c>
    </row>
    <row r="88" spans="1:9" x14ac:dyDescent="0.3">
      <c r="A88" s="2" t="s">
        <v>67</v>
      </c>
      <c r="B88" s="2" t="s">
        <v>46</v>
      </c>
      <c r="C88" s="2">
        <v>4.8710000000000004</v>
      </c>
      <c r="D88" s="2">
        <v>614</v>
      </c>
      <c r="E88" s="2">
        <v>4.8789999999999996</v>
      </c>
      <c r="F88" s="2">
        <v>69</v>
      </c>
      <c r="G88" s="2">
        <v>98</v>
      </c>
      <c r="H88" s="2">
        <v>2</v>
      </c>
      <c r="I88" s="2">
        <f>SUM(F88:H88)</f>
        <v>169</v>
      </c>
    </row>
    <row r="89" spans="1:9" x14ac:dyDescent="0.3">
      <c r="A89" s="2" t="s">
        <v>93</v>
      </c>
      <c r="B89" s="2" t="s">
        <v>91</v>
      </c>
      <c r="C89" s="2">
        <v>4.7949999999999999</v>
      </c>
      <c r="D89" s="2">
        <v>586</v>
      </c>
      <c r="E89" s="2">
        <v>4.8339999999999996</v>
      </c>
      <c r="F89" s="2">
        <v>32</v>
      </c>
      <c r="G89" s="2">
        <v>19</v>
      </c>
      <c r="H89" s="2">
        <v>4</v>
      </c>
      <c r="I89" s="2">
        <f>SUM(F89:H89)</f>
        <v>55</v>
      </c>
    </row>
    <row r="90" spans="1:9" x14ac:dyDescent="0.3">
      <c r="A90" s="2" t="s">
        <v>35</v>
      </c>
      <c r="B90" s="2" t="s">
        <v>13</v>
      </c>
      <c r="C90" s="2">
        <v>4.6550000000000002</v>
      </c>
      <c r="D90" s="2">
        <v>782</v>
      </c>
      <c r="E90" s="2">
        <v>4.8090000000000002</v>
      </c>
      <c r="F90" s="2">
        <v>89</v>
      </c>
      <c r="G90" s="2">
        <v>132</v>
      </c>
      <c r="H90" s="2">
        <v>54</v>
      </c>
      <c r="I90" s="2">
        <f>SUM(F90:H90)</f>
        <v>275</v>
      </c>
    </row>
    <row r="91" spans="1:9" x14ac:dyDescent="0.3">
      <c r="A91" s="2" t="s">
        <v>94</v>
      </c>
      <c r="B91" s="2" t="s">
        <v>91</v>
      </c>
      <c r="C91" s="2">
        <v>4.6349999999999998</v>
      </c>
      <c r="D91" s="2">
        <v>413</v>
      </c>
      <c r="E91" s="2">
        <v>4.5609999999999999</v>
      </c>
      <c r="F91" s="2">
        <v>25</v>
      </c>
      <c r="G91" s="2">
        <v>3</v>
      </c>
      <c r="H91" s="2">
        <v>2</v>
      </c>
      <c r="I91" s="2">
        <f>SUM(F91:H91)</f>
        <v>30</v>
      </c>
    </row>
    <row r="92" spans="1:9" x14ac:dyDescent="0.3">
      <c r="A92" s="2" t="s">
        <v>95</v>
      </c>
      <c r="B92" s="2" t="s">
        <v>91</v>
      </c>
      <c r="C92" s="2">
        <v>4.5739999999999998</v>
      </c>
      <c r="D92" s="2">
        <v>645</v>
      </c>
      <c r="E92" s="2">
        <v>4.141</v>
      </c>
      <c r="F92" s="2">
        <v>376</v>
      </c>
      <c r="G92" s="2">
        <v>3</v>
      </c>
      <c r="H92" s="2">
        <v>1</v>
      </c>
      <c r="I92" s="2">
        <f>SUM(F92:H92)</f>
        <v>380</v>
      </c>
    </row>
    <row r="93" spans="1:9" x14ac:dyDescent="0.3">
      <c r="A93" s="2" t="s">
        <v>96</v>
      </c>
      <c r="B93" s="2" t="s">
        <v>91</v>
      </c>
      <c r="C93" s="2">
        <v>4.5129999999999999</v>
      </c>
      <c r="D93" s="2">
        <v>553</v>
      </c>
      <c r="E93" s="2">
        <v>4.1319999999999997</v>
      </c>
      <c r="F93" s="2">
        <v>147</v>
      </c>
      <c r="G93" s="2">
        <v>1</v>
      </c>
      <c r="H93" s="2">
        <v>4</v>
      </c>
      <c r="I93" s="2">
        <f>SUM(F93:H93)</f>
        <v>152</v>
      </c>
    </row>
    <row r="94" spans="1:9" x14ac:dyDescent="0.3">
      <c r="A94" s="2" t="s">
        <v>97</v>
      </c>
      <c r="B94" s="2" t="s">
        <v>91</v>
      </c>
      <c r="C94" s="2">
        <v>4.4589999999999996</v>
      </c>
      <c r="D94" s="2">
        <v>696</v>
      </c>
      <c r="E94" s="2">
        <v>4.0880000000000001</v>
      </c>
      <c r="F94" s="2">
        <v>225</v>
      </c>
      <c r="G94" s="2">
        <v>76</v>
      </c>
      <c r="H94" s="2">
        <v>81</v>
      </c>
      <c r="I94" s="2">
        <f>SUM(F94:H94)</f>
        <v>382</v>
      </c>
    </row>
    <row r="95" spans="1:9" x14ac:dyDescent="0.3">
      <c r="A95" s="2" t="s">
        <v>79</v>
      </c>
      <c r="B95" s="2" t="s">
        <v>70</v>
      </c>
      <c r="C95" s="2">
        <v>4.3620000000000001</v>
      </c>
      <c r="D95" s="2">
        <v>694</v>
      </c>
      <c r="E95" s="2">
        <v>4.0780000000000003</v>
      </c>
      <c r="F95" s="2">
        <v>6</v>
      </c>
      <c r="G95" s="2">
        <v>4</v>
      </c>
      <c r="H95" s="2">
        <v>1</v>
      </c>
      <c r="I95" s="2">
        <f>SUM(F95:H95)</f>
        <v>11</v>
      </c>
    </row>
    <row r="96" spans="1:9" x14ac:dyDescent="0.3">
      <c r="A96" s="2" t="s">
        <v>36</v>
      </c>
      <c r="B96" s="2" t="s">
        <v>13</v>
      </c>
      <c r="C96" s="2">
        <v>4.3600000000000003</v>
      </c>
      <c r="D96" s="2">
        <v>749</v>
      </c>
      <c r="E96" s="2">
        <v>3.8809999999999998</v>
      </c>
      <c r="F96" s="2">
        <v>21</v>
      </c>
      <c r="G96" s="2">
        <v>179</v>
      </c>
      <c r="H96" s="2">
        <v>11</v>
      </c>
      <c r="I96" s="2">
        <f>SUM(F96:H96)</f>
        <v>211</v>
      </c>
    </row>
    <row r="97" spans="1:9" x14ac:dyDescent="0.3">
      <c r="A97" s="2" t="s">
        <v>98</v>
      </c>
      <c r="B97" s="2" t="s">
        <v>91</v>
      </c>
      <c r="C97" s="2">
        <v>4.3559999999999999</v>
      </c>
      <c r="D97" s="2">
        <v>585</v>
      </c>
      <c r="E97" s="2">
        <v>3.8660000000000001</v>
      </c>
      <c r="F97" s="2">
        <v>58</v>
      </c>
      <c r="G97" s="2">
        <v>22</v>
      </c>
      <c r="H97" s="2">
        <v>2</v>
      </c>
      <c r="I97" s="2">
        <f>SUM(F97:H97)</f>
        <v>82</v>
      </c>
    </row>
    <row r="98" spans="1:9" x14ac:dyDescent="0.3">
      <c r="A98" s="2" t="s">
        <v>37</v>
      </c>
      <c r="B98" s="2" t="s">
        <v>13</v>
      </c>
      <c r="C98" s="2">
        <v>4.3239999999999998</v>
      </c>
      <c r="D98" s="2">
        <v>746</v>
      </c>
      <c r="E98" s="2">
        <v>3.7690000000000001</v>
      </c>
      <c r="F98" s="2">
        <v>206</v>
      </c>
      <c r="G98" s="2">
        <v>237</v>
      </c>
      <c r="H98" s="2">
        <v>45</v>
      </c>
      <c r="I98" s="2">
        <f>SUM(F98:H98)</f>
        <v>488</v>
      </c>
    </row>
    <row r="99" spans="1:9" x14ac:dyDescent="0.3">
      <c r="A99" s="2" t="s">
        <v>99</v>
      </c>
      <c r="B99" s="2" t="s">
        <v>91</v>
      </c>
      <c r="C99" s="2">
        <v>4.2759999999999998</v>
      </c>
      <c r="D99" s="2">
        <v>588</v>
      </c>
      <c r="E99" s="2">
        <v>3.694</v>
      </c>
      <c r="F99" s="2">
        <v>31</v>
      </c>
      <c r="G99" s="2">
        <v>3</v>
      </c>
      <c r="H99" s="2">
        <v>10</v>
      </c>
      <c r="I99" s="2">
        <f>SUM(F99:H99)</f>
        <v>44</v>
      </c>
    </row>
    <row r="100" spans="1:9" x14ac:dyDescent="0.3">
      <c r="A100" s="2" t="s">
        <v>100</v>
      </c>
      <c r="B100" s="2" t="s">
        <v>91</v>
      </c>
      <c r="C100" s="2">
        <v>4.2720000000000002</v>
      </c>
      <c r="D100" s="2">
        <v>452</v>
      </c>
      <c r="E100" s="2">
        <v>3.6890000000000001</v>
      </c>
      <c r="F100" s="2">
        <v>32</v>
      </c>
      <c r="G100" s="2">
        <v>3</v>
      </c>
      <c r="H100" s="2">
        <v>1</v>
      </c>
      <c r="I100" s="2">
        <f>SUM(F100:H100)</f>
        <v>36</v>
      </c>
    </row>
    <row r="101" spans="1:9" x14ac:dyDescent="0.3">
      <c r="A101" s="2" t="s">
        <v>38</v>
      </c>
      <c r="B101" s="2" t="s">
        <v>13</v>
      </c>
      <c r="C101" s="2">
        <v>4.2519999999999998</v>
      </c>
      <c r="D101" s="2">
        <v>776</v>
      </c>
      <c r="E101" s="2">
        <v>3.6059999999999999</v>
      </c>
      <c r="F101" s="2">
        <v>52</v>
      </c>
      <c r="G101" s="2">
        <v>100</v>
      </c>
      <c r="H101" s="2">
        <v>149</v>
      </c>
      <c r="I101" s="2">
        <f>SUM(F101:H101)</f>
        <v>301</v>
      </c>
    </row>
    <row r="102" spans="1:9" x14ac:dyDescent="0.3">
      <c r="A102" s="2" t="s">
        <v>101</v>
      </c>
      <c r="B102" s="2" t="s">
        <v>91</v>
      </c>
      <c r="C102" s="2">
        <v>4.2359999999999998</v>
      </c>
      <c r="D102" s="2">
        <v>612</v>
      </c>
      <c r="E102" s="2">
        <v>3.548</v>
      </c>
      <c r="F102" s="2">
        <v>76</v>
      </c>
      <c r="G102" s="2">
        <v>1</v>
      </c>
      <c r="H102" s="2">
        <v>9</v>
      </c>
      <c r="I102" s="2">
        <f>SUM(F102:H102)</f>
        <v>86</v>
      </c>
    </row>
    <row r="103" spans="1:9" x14ac:dyDescent="0.3">
      <c r="A103" s="2" t="s">
        <v>102</v>
      </c>
      <c r="B103" s="2" t="s">
        <v>91</v>
      </c>
      <c r="C103" s="2">
        <v>4.2190000000000003</v>
      </c>
      <c r="D103" s="2">
        <v>499</v>
      </c>
      <c r="E103" s="2">
        <v>3.3090000000000002</v>
      </c>
      <c r="F103" s="2">
        <v>9</v>
      </c>
      <c r="G103" s="2">
        <v>1</v>
      </c>
      <c r="H103" s="2">
        <v>7</v>
      </c>
      <c r="I103" s="2">
        <f>SUM(F103:H103)</f>
        <v>17</v>
      </c>
    </row>
    <row r="104" spans="1:9" x14ac:dyDescent="0.3">
      <c r="A104" s="2" t="s">
        <v>39</v>
      </c>
      <c r="B104" s="2" t="s">
        <v>13</v>
      </c>
      <c r="C104" s="2">
        <v>4.2169999999999996</v>
      </c>
      <c r="D104" s="2">
        <v>810</v>
      </c>
      <c r="E104" s="2">
        <v>3.117</v>
      </c>
      <c r="F104" s="2">
        <v>231</v>
      </c>
      <c r="G104" s="2">
        <v>252</v>
      </c>
      <c r="H104" s="2">
        <v>94</v>
      </c>
      <c r="I104" s="2">
        <f>SUM(F104:H104)</f>
        <v>577</v>
      </c>
    </row>
    <row r="105" spans="1:9" x14ac:dyDescent="0.3">
      <c r="A105" s="2" t="s">
        <v>103</v>
      </c>
      <c r="B105" s="2" t="s">
        <v>91</v>
      </c>
      <c r="C105" s="2">
        <v>4.1929999999999996</v>
      </c>
      <c r="D105" s="2">
        <v>532</v>
      </c>
      <c r="E105" s="2">
        <v>2.9510000000000001</v>
      </c>
      <c r="F105" s="2">
        <v>64</v>
      </c>
      <c r="G105" s="2">
        <v>18</v>
      </c>
      <c r="H105" s="2">
        <v>4</v>
      </c>
      <c r="I105" s="2">
        <f>SUM(F105:H105)</f>
        <v>86</v>
      </c>
    </row>
    <row r="106" spans="1:9" x14ac:dyDescent="0.3">
      <c r="A106" s="2" t="s">
        <v>104</v>
      </c>
      <c r="B106" s="2" t="s">
        <v>91</v>
      </c>
      <c r="C106" s="2">
        <v>4.1559999999999997</v>
      </c>
      <c r="D106" s="2">
        <v>474</v>
      </c>
      <c r="E106" s="2">
        <v>2.8929999999999998</v>
      </c>
      <c r="F106" s="2">
        <v>8</v>
      </c>
      <c r="G106" s="2">
        <v>11</v>
      </c>
      <c r="H106" s="2">
        <v>1</v>
      </c>
      <c r="I106" s="2">
        <f>SUM(F106:H106)</f>
        <v>20</v>
      </c>
    </row>
    <row r="107" spans="1:9" x14ac:dyDescent="0.3">
      <c r="A107" s="2" t="s">
        <v>105</v>
      </c>
      <c r="B107" s="2" t="s">
        <v>91</v>
      </c>
      <c r="C107" s="2">
        <v>4.1210000000000004</v>
      </c>
      <c r="D107" s="2">
        <v>698</v>
      </c>
      <c r="E107" s="2">
        <v>2.375</v>
      </c>
      <c r="F107" s="2">
        <v>347</v>
      </c>
      <c r="G107" s="2">
        <v>98</v>
      </c>
      <c r="H107" s="2">
        <v>59</v>
      </c>
      <c r="I107" s="2">
        <f>SUM(F107:H107)</f>
        <v>504</v>
      </c>
    </row>
    <row r="108" spans="1:9" x14ac:dyDescent="0.3">
      <c r="A108" s="2" t="s">
        <v>106</v>
      </c>
      <c r="B108" s="2" t="s">
        <v>91</v>
      </c>
      <c r="C108" s="2">
        <v>4.0730000000000004</v>
      </c>
      <c r="D108" s="2">
        <v>421</v>
      </c>
      <c r="E108" s="2">
        <v>2.1859999999999999</v>
      </c>
      <c r="F108" s="2">
        <v>5</v>
      </c>
      <c r="G108" s="2">
        <v>1</v>
      </c>
      <c r="H108" s="2">
        <v>1</v>
      </c>
      <c r="I108" s="2">
        <f>SUM(F108:H108)</f>
        <v>7</v>
      </c>
    </row>
    <row r="109" spans="1:9" x14ac:dyDescent="0.3">
      <c r="A109" s="2" t="s">
        <v>68</v>
      </c>
      <c r="B109" s="2" t="s">
        <v>46</v>
      </c>
      <c r="C109" s="2">
        <v>4.0279999999999996</v>
      </c>
      <c r="D109" s="2">
        <v>496</v>
      </c>
      <c r="E109" s="2">
        <v>2.1760000000000002</v>
      </c>
      <c r="F109" s="2">
        <v>1</v>
      </c>
      <c r="G109" s="2">
        <v>326</v>
      </c>
      <c r="H109" s="2">
        <v>1</v>
      </c>
      <c r="I109" s="2">
        <f>SUM(F109:H109)</f>
        <v>328</v>
      </c>
    </row>
    <row r="110" spans="1:9" x14ac:dyDescent="0.3">
      <c r="A110" s="2" t="s">
        <v>107</v>
      </c>
      <c r="B110" s="2" t="s">
        <v>91</v>
      </c>
      <c r="C110" s="2">
        <v>3.9740000000000002</v>
      </c>
      <c r="D110" s="2">
        <v>712</v>
      </c>
      <c r="E110" s="2">
        <v>2.1709999999999998</v>
      </c>
      <c r="F110" s="2">
        <v>173</v>
      </c>
      <c r="G110" s="2">
        <v>35</v>
      </c>
      <c r="H110" s="2">
        <v>35</v>
      </c>
      <c r="I110" s="2">
        <f>SUM(F110:H110)</f>
        <v>243</v>
      </c>
    </row>
    <row r="111" spans="1:9" x14ac:dyDescent="0.3">
      <c r="A111" s="2" t="s">
        <v>108</v>
      </c>
      <c r="B111" s="2" t="s">
        <v>91</v>
      </c>
      <c r="C111" s="2">
        <v>3.956</v>
      </c>
      <c r="D111" s="2">
        <v>502</v>
      </c>
      <c r="E111" s="2">
        <v>2.1440000000000001</v>
      </c>
      <c r="F111" s="2">
        <v>1</v>
      </c>
      <c r="G111" s="2">
        <v>3</v>
      </c>
      <c r="H111" s="2">
        <v>1</v>
      </c>
      <c r="I111" s="2">
        <f>SUM(F111:H111)</f>
        <v>5</v>
      </c>
    </row>
    <row r="112" spans="1:9" x14ac:dyDescent="0.3">
      <c r="A112" s="2" t="s">
        <v>109</v>
      </c>
      <c r="B112" s="2" t="s">
        <v>91</v>
      </c>
      <c r="C112" s="2">
        <v>3.9159999999999999</v>
      </c>
      <c r="D112" s="2">
        <v>486</v>
      </c>
      <c r="E112" s="2">
        <v>2.1059999999999999</v>
      </c>
      <c r="F112" s="2">
        <v>37</v>
      </c>
      <c r="G112" s="2">
        <v>1</v>
      </c>
      <c r="H112" s="2">
        <v>7</v>
      </c>
      <c r="I112" s="2">
        <f>SUM(F112:H112)</f>
        <v>45</v>
      </c>
    </row>
    <row r="113" spans="1:9" x14ac:dyDescent="0.3">
      <c r="A113" s="2" t="s">
        <v>89</v>
      </c>
      <c r="B113" s="2" t="s">
        <v>85</v>
      </c>
      <c r="C113" s="2">
        <v>3.907</v>
      </c>
      <c r="D113" s="2">
        <v>576</v>
      </c>
      <c r="E113" s="2">
        <v>2.0579999999999998</v>
      </c>
      <c r="F113" s="2">
        <v>57</v>
      </c>
      <c r="G113" s="2">
        <v>65</v>
      </c>
      <c r="H113" s="2">
        <v>1</v>
      </c>
      <c r="I113" s="2">
        <f>SUM(F113:H113)</f>
        <v>123</v>
      </c>
    </row>
    <row r="114" spans="1:9" x14ac:dyDescent="0.3">
      <c r="A114" s="2" t="s">
        <v>110</v>
      </c>
      <c r="B114" s="2" t="s">
        <v>91</v>
      </c>
      <c r="C114" s="2">
        <v>3.8660000000000001</v>
      </c>
      <c r="D114" s="2">
        <v>577</v>
      </c>
      <c r="E114" s="2">
        <v>1.913</v>
      </c>
      <c r="F114" s="2">
        <v>217</v>
      </c>
      <c r="G114" s="2">
        <v>57</v>
      </c>
      <c r="H114" s="2">
        <v>45</v>
      </c>
      <c r="I114" s="2">
        <f>SUM(F114:H114)</f>
        <v>319</v>
      </c>
    </row>
    <row r="115" spans="1:9" x14ac:dyDescent="0.3">
      <c r="A115" s="2" t="s">
        <v>111</v>
      </c>
      <c r="B115" s="2" t="s">
        <v>91</v>
      </c>
      <c r="C115" s="2">
        <v>3.8559999999999999</v>
      </c>
      <c r="D115" s="2">
        <v>351</v>
      </c>
      <c r="E115" s="2">
        <v>1.712</v>
      </c>
      <c r="F115" s="2">
        <v>3</v>
      </c>
      <c r="G115" s="2">
        <v>2</v>
      </c>
      <c r="H115" s="2">
        <v>1</v>
      </c>
      <c r="I115" s="2">
        <f>SUM(F115:H115)</f>
        <v>6</v>
      </c>
    </row>
    <row r="116" spans="1:9" x14ac:dyDescent="0.3">
      <c r="A116" s="2" t="s">
        <v>112</v>
      </c>
      <c r="B116" s="2" t="s">
        <v>91</v>
      </c>
      <c r="C116" s="2">
        <v>3.7629999999999999</v>
      </c>
      <c r="D116" s="2">
        <v>405</v>
      </c>
      <c r="E116" s="2">
        <v>1.5349999999999999</v>
      </c>
      <c r="F116" s="2">
        <v>15</v>
      </c>
      <c r="G116" s="2">
        <v>1</v>
      </c>
      <c r="H116" s="2">
        <v>1</v>
      </c>
      <c r="I116" s="2">
        <f>SUM(F116:H116)</f>
        <v>17</v>
      </c>
    </row>
    <row r="117" spans="1:9" x14ac:dyDescent="0.3">
      <c r="A117" s="2" t="s">
        <v>113</v>
      </c>
      <c r="B117" s="2" t="s">
        <v>91</v>
      </c>
      <c r="C117" s="2">
        <v>3.7389999999999999</v>
      </c>
      <c r="D117" s="2">
        <v>420</v>
      </c>
      <c r="E117" s="2">
        <v>1.5169999999999999</v>
      </c>
      <c r="F117" s="2">
        <v>25</v>
      </c>
      <c r="G117" s="2">
        <v>7</v>
      </c>
      <c r="H117" s="2">
        <v>7</v>
      </c>
      <c r="I117" s="2">
        <f>SUM(F117:H117)</f>
        <v>39</v>
      </c>
    </row>
    <row r="118" spans="1:9" x14ac:dyDescent="0.3">
      <c r="A118" s="2" t="s">
        <v>114</v>
      </c>
      <c r="B118" s="2" t="s">
        <v>91</v>
      </c>
      <c r="C118" s="2">
        <v>3.6949999999999998</v>
      </c>
      <c r="D118" s="2">
        <v>517</v>
      </c>
      <c r="E118" s="2">
        <v>1.4630000000000001</v>
      </c>
      <c r="F118" s="2">
        <v>26</v>
      </c>
      <c r="G118" s="2">
        <v>15</v>
      </c>
      <c r="H118" s="2">
        <v>4</v>
      </c>
      <c r="I118" s="2">
        <f>SUM(F118:H118)</f>
        <v>45</v>
      </c>
    </row>
    <row r="119" spans="1:9" x14ac:dyDescent="0.3">
      <c r="A119" s="2" t="s">
        <v>115</v>
      </c>
      <c r="B119" s="2" t="s">
        <v>91</v>
      </c>
      <c r="C119" s="2">
        <v>3.6659999999999999</v>
      </c>
      <c r="D119" s="2">
        <v>533</v>
      </c>
      <c r="E119" s="2">
        <v>1.375</v>
      </c>
      <c r="F119" s="2">
        <v>36</v>
      </c>
      <c r="G119" s="2">
        <v>6</v>
      </c>
      <c r="H119" s="2">
        <v>1</v>
      </c>
      <c r="I119" s="2">
        <f>SUM(F119:H119)</f>
        <v>43</v>
      </c>
    </row>
    <row r="120" spans="1:9" x14ac:dyDescent="0.3">
      <c r="A120" s="2" t="s">
        <v>116</v>
      </c>
      <c r="B120" s="2" t="s">
        <v>91</v>
      </c>
      <c r="C120" s="2">
        <v>3.6219999999999999</v>
      </c>
      <c r="D120" s="2">
        <v>432</v>
      </c>
      <c r="E120" s="2">
        <v>1.27</v>
      </c>
      <c r="F120" s="2">
        <v>19</v>
      </c>
      <c r="G120" s="2">
        <v>152</v>
      </c>
      <c r="H120" s="2">
        <v>2</v>
      </c>
      <c r="I120" s="2">
        <f>SUM(F120:H120)</f>
        <v>173</v>
      </c>
    </row>
    <row r="121" spans="1:9" x14ac:dyDescent="0.3">
      <c r="A121" s="2" t="s">
        <v>117</v>
      </c>
      <c r="B121" s="2" t="s">
        <v>91</v>
      </c>
      <c r="C121" s="2">
        <v>3.484</v>
      </c>
      <c r="D121" s="2">
        <v>512</v>
      </c>
      <c r="E121" s="2">
        <v>1.2629999999999999</v>
      </c>
      <c r="F121" s="2">
        <v>34</v>
      </c>
      <c r="G121" s="2">
        <v>4</v>
      </c>
      <c r="H121" s="2">
        <v>13</v>
      </c>
      <c r="I121" s="2">
        <f>SUM(F121:H121)</f>
        <v>51</v>
      </c>
    </row>
    <row r="122" spans="1:9" x14ac:dyDescent="0.3">
      <c r="A122" s="2" t="s">
        <v>118</v>
      </c>
      <c r="B122" s="2" t="s">
        <v>91</v>
      </c>
      <c r="C122" s="2">
        <v>3.3029999999999999</v>
      </c>
      <c r="D122" s="2">
        <v>500</v>
      </c>
      <c r="E122" s="2">
        <v>1.22</v>
      </c>
      <c r="F122" s="2">
        <v>36</v>
      </c>
      <c r="G122" s="2">
        <v>2</v>
      </c>
      <c r="H122" s="2">
        <v>19</v>
      </c>
      <c r="I122" s="2">
        <f>SUM(F122:H122)</f>
        <v>57</v>
      </c>
    </row>
    <row r="123" spans="1:9" x14ac:dyDescent="0.3">
      <c r="A123" s="2" t="s">
        <v>80</v>
      </c>
      <c r="B123" s="2" t="s">
        <v>70</v>
      </c>
      <c r="C123" s="2">
        <v>3.069</v>
      </c>
      <c r="D123" s="2">
        <v>536</v>
      </c>
      <c r="E123" s="2">
        <v>1.0289999999999999</v>
      </c>
      <c r="F123" s="2">
        <v>5</v>
      </c>
      <c r="G123" s="2">
        <v>35</v>
      </c>
      <c r="H123" s="2">
        <v>16</v>
      </c>
      <c r="I123" s="2">
        <f>SUM(F123:H123)</f>
        <v>56</v>
      </c>
    </row>
    <row r="125" spans="1:9" ht="25.8" x14ac:dyDescent="0.5">
      <c r="B125" s="5"/>
    </row>
  </sheetData>
  <autoFilter ref="A1:I1" xr:uid="{00000000-0009-0000-0000-000002000000}">
    <sortState xmlns:xlrd2="http://schemas.microsoft.com/office/spreadsheetml/2017/richdata2" ref="A2:I123">
      <sortCondition descending="1" ref="E1"/>
    </sortState>
  </autoFilter>
  <sortState xmlns:xlrd2="http://schemas.microsoft.com/office/spreadsheetml/2017/richdata2" ref="E2:E123">
    <sortCondition descending="1" ref="E2:E12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Normal="160" workbookViewId="0">
      <selection activeCell="C6" sqref="C6"/>
    </sheetView>
  </sheetViews>
  <sheetFormatPr defaultRowHeight="14.4" x14ac:dyDescent="0.3"/>
  <cols>
    <col min="1" max="1" width="54.33203125" customWidth="1"/>
    <col min="2" max="2" width="14.33203125" bestFit="1" customWidth="1"/>
    <col min="3" max="3" width="12" bestFit="1" customWidth="1"/>
    <col min="4" max="4" width="14" bestFit="1" customWidth="1"/>
  </cols>
  <sheetData>
    <row r="1" spans="1:4" ht="187.8" thickBot="1" x14ac:dyDescent="0.35">
      <c r="A1" s="3" t="s">
        <v>140</v>
      </c>
    </row>
    <row r="4" spans="1:4" x14ac:dyDescent="0.3">
      <c r="A4" t="s">
        <v>141</v>
      </c>
    </row>
    <row r="6" spans="1:4" x14ac:dyDescent="0.3">
      <c r="A6" t="s">
        <v>142</v>
      </c>
    </row>
    <row r="8" spans="1:4" x14ac:dyDescent="0.3">
      <c r="A8" t="s">
        <v>143</v>
      </c>
    </row>
    <row r="9" spans="1:4" x14ac:dyDescent="0.3">
      <c r="A9" t="s">
        <v>144</v>
      </c>
    </row>
    <row r="10" spans="1:4" ht="15" thickBot="1" x14ac:dyDescent="0.35"/>
    <row r="11" spans="1:4" x14ac:dyDescent="0.3">
      <c r="A11" s="9"/>
      <c r="B11" s="9" t="s">
        <v>2</v>
      </c>
      <c r="C11" s="9" t="s">
        <v>3</v>
      </c>
      <c r="D11" s="9" t="s">
        <v>4</v>
      </c>
    </row>
    <row r="12" spans="1:4" x14ac:dyDescent="0.3">
      <c r="A12" s="7" t="s">
        <v>2</v>
      </c>
      <c r="B12" s="7">
        <v>1</v>
      </c>
      <c r="C12" s="7"/>
      <c r="D12" s="7"/>
    </row>
    <row r="13" spans="1:4" x14ac:dyDescent="0.3">
      <c r="A13" s="7" t="s">
        <v>3</v>
      </c>
      <c r="B13" s="7">
        <v>0.81516252107980447</v>
      </c>
      <c r="C13" s="7">
        <v>1</v>
      </c>
      <c r="D13" s="7"/>
    </row>
    <row r="14" spans="1:4" ht="15" thickBot="1" x14ac:dyDescent="0.35">
      <c r="A14" s="8" t="s">
        <v>4</v>
      </c>
      <c r="B14" s="8">
        <v>0.62880036261259131</v>
      </c>
      <c r="C14" s="8">
        <v>0.47425632113027094</v>
      </c>
      <c r="D14" s="8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5FC0-3702-46F2-B4B3-25CB3113B2EF}">
  <dimension ref="A4:C14"/>
  <sheetViews>
    <sheetView workbookViewId="0">
      <selection activeCell="A4" sqref="A4:C14"/>
    </sheetView>
  </sheetViews>
  <sheetFormatPr defaultRowHeight="14.4" x14ac:dyDescent="0.3"/>
  <cols>
    <col min="1" max="1" width="27.44140625" bestFit="1" customWidth="1"/>
    <col min="2" max="2" width="24.109375" bestFit="1" customWidth="1"/>
    <col min="3" max="3" width="23.5546875" bestFit="1" customWidth="1"/>
    <col min="4" max="60" width="6" bestFit="1" customWidth="1"/>
    <col min="61" max="65" width="7" bestFit="1" customWidth="1"/>
    <col min="66" max="66" width="6" bestFit="1" customWidth="1"/>
    <col min="67" max="67" width="7" bestFit="1" customWidth="1"/>
    <col min="68" max="68" width="6" bestFit="1" customWidth="1"/>
    <col min="69" max="73" width="7" bestFit="1" customWidth="1"/>
    <col min="74" max="74" width="6" bestFit="1" customWidth="1"/>
    <col min="75" max="78" width="7" bestFit="1" customWidth="1"/>
    <col min="79" max="79" width="6" bestFit="1" customWidth="1"/>
    <col min="80" max="85" width="7" bestFit="1" customWidth="1"/>
    <col min="86" max="86" width="6" bestFit="1" customWidth="1"/>
    <col min="87" max="103" width="7" bestFit="1" customWidth="1"/>
    <col min="104" max="106" width="6" bestFit="1" customWidth="1"/>
    <col min="107" max="107" width="7" bestFit="1" customWidth="1"/>
    <col min="108" max="108" width="8" bestFit="1" customWidth="1"/>
    <col min="109" max="123" width="6" bestFit="1" customWidth="1"/>
    <col min="124" max="124" width="10.77734375" bestFit="1" customWidth="1"/>
  </cols>
  <sheetData>
    <row r="4" spans="1:3" x14ac:dyDescent="0.3">
      <c r="A4" s="10" t="s">
        <v>145</v>
      </c>
      <c r="B4" t="s">
        <v>147</v>
      </c>
      <c r="C4" t="s">
        <v>148</v>
      </c>
    </row>
    <row r="5" spans="1:3" x14ac:dyDescent="0.3">
      <c r="A5" s="11" t="s">
        <v>10</v>
      </c>
      <c r="B5" s="12">
        <v>7.3234999999999992</v>
      </c>
      <c r="C5" s="12">
        <v>595.5</v>
      </c>
    </row>
    <row r="6" spans="1:3" x14ac:dyDescent="0.3">
      <c r="A6" s="11" t="s">
        <v>13</v>
      </c>
      <c r="B6" s="12">
        <v>5.3834444444444456</v>
      </c>
      <c r="C6" s="12">
        <v>12.398518518518518</v>
      </c>
    </row>
    <row r="7" spans="1:3" x14ac:dyDescent="0.3">
      <c r="A7" s="11" t="s">
        <v>41</v>
      </c>
      <c r="B7" s="12">
        <v>5.4770000000000003</v>
      </c>
      <c r="C7" s="12">
        <v>11.7285</v>
      </c>
    </row>
    <row r="8" spans="1:3" x14ac:dyDescent="0.3">
      <c r="A8" s="11" t="s">
        <v>46</v>
      </c>
      <c r="B8" s="12">
        <v>6.0610000000000008</v>
      </c>
      <c r="C8" s="12">
        <v>46.927304347826073</v>
      </c>
    </row>
    <row r="9" spans="1:3" x14ac:dyDescent="0.3">
      <c r="A9" s="11" t="s">
        <v>70</v>
      </c>
      <c r="B9" s="12">
        <v>5.4437272727272727</v>
      </c>
      <c r="C9" s="12">
        <v>58.568636363636372</v>
      </c>
    </row>
    <row r="10" spans="1:3" x14ac:dyDescent="0.3">
      <c r="A10" s="11" t="s">
        <v>82</v>
      </c>
      <c r="B10" s="12">
        <v>7.2539999999999996</v>
      </c>
      <c r="C10" s="12">
        <v>568.5</v>
      </c>
    </row>
    <row r="11" spans="1:3" x14ac:dyDescent="0.3">
      <c r="A11" s="11" t="s">
        <v>85</v>
      </c>
      <c r="B11" s="12">
        <v>5.492</v>
      </c>
      <c r="C11" s="12">
        <v>23.303400000000003</v>
      </c>
    </row>
    <row r="12" spans="1:3" x14ac:dyDescent="0.3">
      <c r="A12" s="11" t="s">
        <v>91</v>
      </c>
      <c r="B12" s="12">
        <v>4.1514642857142849</v>
      </c>
      <c r="C12" s="12">
        <v>3.1274999999999999</v>
      </c>
    </row>
    <row r="13" spans="1:3" x14ac:dyDescent="0.3">
      <c r="A13" s="11" t="s">
        <v>120</v>
      </c>
      <c r="B13" s="12">
        <v>6.7313999999999989</v>
      </c>
      <c r="C13" s="12">
        <v>326.17810000000003</v>
      </c>
    </row>
    <row r="14" spans="1:3" x14ac:dyDescent="0.3">
      <c r="A14" s="11" t="s">
        <v>146</v>
      </c>
      <c r="B14" s="12">
        <v>5.524827868852463</v>
      </c>
      <c r="C14" s="12">
        <v>91.482836065573778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F870-CECA-4024-8719-362EF6CFDA3B}">
  <dimension ref="A2:C12"/>
  <sheetViews>
    <sheetView tabSelected="1" workbookViewId="0">
      <selection activeCell="E8" sqref="E8"/>
    </sheetView>
  </sheetViews>
  <sheetFormatPr defaultRowHeight="14.4" x14ac:dyDescent="0.3"/>
  <cols>
    <col min="1" max="1" width="27.44140625" bestFit="1" customWidth="1"/>
    <col min="2" max="2" width="23.33203125" bestFit="1" customWidth="1"/>
    <col min="3" max="3" width="22.88671875" bestFit="1" customWidth="1"/>
  </cols>
  <sheetData>
    <row r="2" spans="1:3" ht="28.8" x14ac:dyDescent="0.3">
      <c r="A2" s="14" t="s">
        <v>149</v>
      </c>
      <c r="B2" s="14" t="s">
        <v>147</v>
      </c>
      <c r="C2" s="14" t="s">
        <v>148</v>
      </c>
    </row>
    <row r="3" spans="1:3" x14ac:dyDescent="0.3">
      <c r="A3" s="13" t="s">
        <v>10</v>
      </c>
      <c r="B3" s="13">
        <v>7.3234999999999992</v>
      </c>
      <c r="C3" s="13">
        <v>595.5</v>
      </c>
    </row>
    <row r="4" spans="1:3" x14ac:dyDescent="0.3">
      <c r="A4" s="13" t="s">
        <v>13</v>
      </c>
      <c r="B4" s="13">
        <v>5.3834444444444456</v>
      </c>
      <c r="C4" s="13">
        <v>12.398518518518518</v>
      </c>
    </row>
    <row r="5" spans="1:3" x14ac:dyDescent="0.3">
      <c r="A5" s="13" t="s">
        <v>41</v>
      </c>
      <c r="B5" s="13">
        <v>5.4770000000000003</v>
      </c>
      <c r="C5" s="13">
        <v>11.7285</v>
      </c>
    </row>
    <row r="6" spans="1:3" x14ac:dyDescent="0.3">
      <c r="A6" s="13" t="s">
        <v>46</v>
      </c>
      <c r="B6" s="13">
        <v>6.0610000000000008</v>
      </c>
      <c r="C6" s="13">
        <v>46.927304347826073</v>
      </c>
    </row>
    <row r="7" spans="1:3" x14ac:dyDescent="0.3">
      <c r="A7" s="13" t="s">
        <v>70</v>
      </c>
      <c r="B7" s="13">
        <v>5.4437272727272727</v>
      </c>
      <c r="C7" s="13">
        <v>58.568636363636372</v>
      </c>
    </row>
    <row r="8" spans="1:3" x14ac:dyDescent="0.3">
      <c r="A8" s="13" t="s">
        <v>82</v>
      </c>
      <c r="B8" s="13">
        <v>7.2539999999999996</v>
      </c>
      <c r="C8" s="13">
        <v>568.5</v>
      </c>
    </row>
    <row r="9" spans="1:3" x14ac:dyDescent="0.3">
      <c r="A9" s="13" t="s">
        <v>85</v>
      </c>
      <c r="B9" s="13">
        <v>5.492</v>
      </c>
      <c r="C9" s="13">
        <v>23.303400000000003</v>
      </c>
    </row>
    <row r="10" spans="1:3" x14ac:dyDescent="0.3">
      <c r="A10" s="13" t="s">
        <v>91</v>
      </c>
      <c r="B10" s="13">
        <v>4.1514642857142849</v>
      </c>
      <c r="C10" s="13">
        <v>3.1274999999999999</v>
      </c>
    </row>
    <row r="11" spans="1:3" x14ac:dyDescent="0.3">
      <c r="A11" s="13" t="s">
        <v>120</v>
      </c>
      <c r="B11" s="13">
        <v>6.7313999999999989</v>
      </c>
      <c r="C11" s="13">
        <v>326.17810000000003</v>
      </c>
    </row>
    <row r="12" spans="1:3" x14ac:dyDescent="0.3">
      <c r="A12" s="13" t="s">
        <v>146</v>
      </c>
      <c r="B12" s="13">
        <v>5.524827868852463</v>
      </c>
      <c r="C12" s="13">
        <v>91.482836065573778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Happiness Master</vt:lpstr>
      <vt:lpstr>Questions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</dc:creator>
  <cp:lastModifiedBy>Probir Lahiri</cp:lastModifiedBy>
  <dcterms:created xsi:type="dcterms:W3CDTF">2020-05-11T04:10:47Z</dcterms:created>
  <dcterms:modified xsi:type="dcterms:W3CDTF">2025-06-28T21:24:36Z</dcterms:modified>
</cp:coreProperties>
</file>