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GO_Rotary_Inverted_Pendulum_original\"/>
    </mc:Choice>
  </mc:AlternateContent>
  <xr:revisionPtr revIDLastSave="0" documentId="13_ncr:1_{AF4B39A6-075D-4475-9601-630E42686EBE}" xr6:coauthVersionLast="47" xr6:coauthVersionMax="47" xr10:uidLastSave="{00000000-0000-0000-0000-000000000000}"/>
  <bookViews>
    <workbookView xWindow="2160" yWindow="421" windowWidth="23556" windowHeight="12784" xr2:uid="{00000000-000D-0000-FFFF-FFFF00000000}"/>
  </bookViews>
  <sheets>
    <sheet name="body_step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29" i="1" l="1"/>
  <c r="F18" i="1"/>
  <c r="F24" i="1"/>
  <c r="F16" i="1"/>
  <c r="F13" i="1"/>
  <c r="F7" i="1" l="1"/>
  <c r="F3" i="1"/>
  <c r="F23" i="1"/>
  <c r="F10" i="1"/>
  <c r="F11" i="1"/>
  <c r="F12" i="1"/>
  <c r="F14" i="1"/>
  <c r="F15" i="1"/>
  <c r="F17" i="1"/>
  <c r="F19" i="1"/>
  <c r="F20" i="1"/>
  <c r="F21" i="1"/>
  <c r="F5" i="1"/>
  <c r="F22" i="1"/>
  <c r="F6" i="1"/>
  <c r="F26" i="1" l="1"/>
  <c r="F36" i="1" s="1"/>
</calcChain>
</file>

<file path=xl/sharedStrings.xml><?xml version="1.0" encoding="utf-8"?>
<sst xmlns="http://schemas.openxmlformats.org/spreadsheetml/2006/main" count="86" uniqueCount="70">
  <si>
    <t>Technic, Liftarm Thin 1 x 5 - Axle Holes</t>
  </si>
  <si>
    <t>Black</t>
  </si>
  <si>
    <t>Technic, Link Tread Attachment, Double, Rubber</t>
  </si>
  <si>
    <t>Red</t>
  </si>
  <si>
    <t>Technic Bush 1/2 Smooth</t>
  </si>
  <si>
    <t>Technic, Liftarm Thick 1 x 15</t>
  </si>
  <si>
    <t>White</t>
  </si>
  <si>
    <t>Technic, Liftarm Thick 1 x 7</t>
  </si>
  <si>
    <t>Light Gray</t>
  </si>
  <si>
    <t>Technic, Axle and Pin Connector Perpendicular 3L with 2 Pin Holes</t>
  </si>
  <si>
    <t>Dark Gray</t>
  </si>
  <si>
    <t>Technic, Liftarm Thick 1 x 2</t>
  </si>
  <si>
    <t>Technic, Pin Connector Perpendicular 3 x 3 Bent with 4 Pins</t>
  </si>
  <si>
    <t>Technic, Pin Connector Round 2L with Slot (Pin Joiner Round)</t>
  </si>
  <si>
    <t>Technic, Liftarm, Modified Frame Thick 5 x 11 Open Center</t>
  </si>
  <si>
    <t>Technic, Liftarm, Modified Frame Thick 5 x 7 Open Center</t>
  </si>
  <si>
    <t>Technic, Pin 3L with Friction Ridges</t>
  </si>
  <si>
    <t>Blue</t>
  </si>
  <si>
    <t>Technic, Steering Ball Joint Large Receptacle</t>
  </si>
  <si>
    <t>Technic, Liftarm, Modified Triangle Thin 3 x 5 with Short Supports</t>
  </si>
  <si>
    <t>4265c</t>
    <phoneticPr fontId="18"/>
  </si>
  <si>
    <t>Technic Ball Steel 18mm D.</t>
    <phoneticPr fontId="18"/>
  </si>
  <si>
    <t>6538c</t>
    <phoneticPr fontId="18"/>
  </si>
  <si>
    <t>Technic, Axle Connector 2L (Smooth with x Hole + Orientation)</t>
  </si>
  <si>
    <t>Technic, Axle and Pin Connector Angled #6 - 90 degrees</t>
  </si>
  <si>
    <t>Technic, Axle and Pin Connector Angled #2 - 180 degrees</t>
  </si>
  <si>
    <t>Technic, Axle 10L</t>
  </si>
  <si>
    <t>個数</t>
    <rPh sb="0" eb="2">
      <t>コスウ</t>
    </rPh>
    <phoneticPr fontId="18"/>
  </si>
  <si>
    <t>色</t>
    <rPh sb="0" eb="1">
      <t>イロ</t>
    </rPh>
    <phoneticPr fontId="18"/>
  </si>
  <si>
    <t>パーツ名</t>
    <rPh sb="3" eb="4">
      <t>メイ</t>
    </rPh>
    <phoneticPr fontId="18"/>
  </si>
  <si>
    <t>Technic, Pin with Friction Ridges</t>
    <phoneticPr fontId="18"/>
  </si>
  <si>
    <t>デザインID</t>
    <phoneticPr fontId="18"/>
  </si>
  <si>
    <t>単価</t>
    <rPh sb="0" eb="2">
      <t>タンカ</t>
    </rPh>
    <phoneticPr fontId="18"/>
  </si>
  <si>
    <t>小計</t>
    <rPh sb="0" eb="2">
      <t>ショウケイ</t>
    </rPh>
    <phoneticPr fontId="18"/>
  </si>
  <si>
    <t>https://www.brickers.jp/</t>
    <phoneticPr fontId="18"/>
  </si>
  <si>
    <t>https://afrel-shop.com/shopdetail/000000000395</t>
  </si>
  <si>
    <t>EV3 replacement pack3</t>
  </si>
  <si>
    <t>92911, 99948 が 2 セット含まれます（EV3 の販売終了に伴い，在庫限り）</t>
    <rPh sb="20" eb="21">
      <t>フク</t>
    </rPh>
    <rPh sb="31" eb="33">
      <t>ハンバイ</t>
    </rPh>
    <rPh sb="33" eb="35">
      <t>シュウリョウ</t>
    </rPh>
    <rPh sb="36" eb="37">
      <t>トモナ</t>
    </rPh>
    <rPh sb="39" eb="41">
      <t>ザイコ</t>
    </rPh>
    <rPh sb="41" eb="42">
      <t>カギ</t>
    </rPh>
    <phoneticPr fontId="18"/>
  </si>
  <si>
    <t>小計</t>
    <rPh sb="0" eb="2">
      <t>ショウケイ</t>
    </rPh>
    <phoneticPr fontId="18"/>
  </si>
  <si>
    <t>合計</t>
    <rPh sb="0" eb="2">
      <t>ゴウケイ</t>
    </rPh>
    <phoneticPr fontId="18"/>
  </si>
  <si>
    <t>https://www.brickers.jp/?pid=24384220</t>
  </si>
  <si>
    <t>https://www.brickers.jp/?pid=24384266</t>
  </si>
  <si>
    <t>https://www.brickers.jp/?pid=24445337</t>
  </si>
  <si>
    <t>https://www.brickers.jp/?pid=60485614</t>
  </si>
  <si>
    <t>https://www.brickers.jp/?pid=111619379</t>
  </si>
  <si>
    <t>https://www.brickers.jp/?pid=24447131</t>
  </si>
  <si>
    <t>https://www.brickers.jp/?pid=24447302</t>
  </si>
  <si>
    <t>https://www.brickers.jp/?pid=35296360</t>
  </si>
  <si>
    <t>Yellow</t>
    <phoneticPr fontId="18"/>
  </si>
  <si>
    <t>https://www.brickers.jp/?pid=26488550</t>
  </si>
  <si>
    <t>https://www.brickers.jp/?pid=25084889</t>
  </si>
  <si>
    <t>https://www.brickers.jp/?pid=24384268</t>
  </si>
  <si>
    <t>https://www.brickers.jp/?pid=34693318</t>
  </si>
  <si>
    <t>https://www.brickers.jp/?pid=24384277</t>
  </si>
  <si>
    <t>https://www.brickers.jp/?pid=24384279</t>
  </si>
  <si>
    <t>https://www.brickers.jp/?pid=33207247</t>
  </si>
  <si>
    <t>https://www.brickers.jp/?pid=25833089</t>
  </si>
  <si>
    <t>Technic, Axle 1L with Pin with Friction Ridges</t>
  </si>
  <si>
    <t>Technic, Axle 7L</t>
  </si>
  <si>
    <t>Technic, Axle 8L with Stop</t>
  </si>
  <si>
    <t>Technic, Axle 9L</t>
  </si>
  <si>
    <t>https://www.brickers.jp/?pid=24640798</t>
  </si>
  <si>
    <t>https://www.brickers.jp/?pid=33211980</t>
  </si>
  <si>
    <t>https://www.brickers.jp/?pid=33211954</t>
  </si>
  <si>
    <t>https://www.brickers.jp/?pid=54941292</t>
  </si>
  <si>
    <t>https://www.brickers.jp/?pid=24384272</t>
  </si>
  <si>
    <t>https://www.brickers.jp/?pid=25700131</t>
  </si>
  <si>
    <t>https://afrel-shop.com/</t>
    <phoneticPr fontId="18"/>
  </si>
  <si>
    <t>Dark Gray</t>
    <phoneticPr fontId="18"/>
  </si>
  <si>
    <t>―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</si>
</sst>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3" fontId="19" fillId="0" borderId="0" xfId="0" applyNumberFormat="1" applyFont="1" applyFill="1">
      <alignment vertical="center"/>
    </xf>
    <xf numFmtId="3" fontId="21" fillId="0" borderId="0" xfId="0" applyNumberFormat="1" applyFont="1" applyFill="1">
      <alignment vertical="center"/>
    </xf>
    <xf numFmtId="3" fontId="21" fillId="0" borderId="10" xfId="0" applyNumberFormat="1" applyFont="1" applyFill="1" applyBorder="1">
      <alignment vertical="center"/>
    </xf>
    <xf numFmtId="3" fontId="20" fillId="0" borderId="0" xfId="0" applyNumberFormat="1" applyFont="1" applyFill="1">
      <alignment vertical="center"/>
    </xf>
    <xf numFmtId="3" fontId="19" fillId="0" borderId="10" xfId="0" applyNumberFormat="1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pane xSplit="1" ySplit="2" topLeftCell="B18" activePane="bottomRight" state="frozen"/>
      <selection pane="topRight" activeCell="D1" sqref="D1"/>
      <selection pane="bottomLeft" activeCell="A2" sqref="A2"/>
      <selection pane="bottomRight" activeCell="I24" sqref="I24"/>
    </sheetView>
  </sheetViews>
  <sheetFormatPr defaultRowHeight="17.7" x14ac:dyDescent="0.4"/>
  <cols>
    <col min="1" max="1" width="10.33203125" style="1" bestFit="1" customWidth="1"/>
    <col min="2" max="2" width="66.6640625" style="1" bestFit="1" customWidth="1"/>
    <col min="3" max="3" width="13.6640625" style="1" bestFit="1" customWidth="1"/>
    <col min="4" max="4" width="4.44140625" style="1" bestFit="1" customWidth="1"/>
    <col min="5" max="6" width="8.88671875" style="5"/>
    <col min="7" max="7" width="8.88671875" style="1"/>
    <col min="8" max="8" width="45.77734375" style="1" bestFit="1" customWidth="1"/>
    <col min="9" max="16384" width="8.88671875" style="1"/>
  </cols>
  <sheetData>
    <row r="1" spans="1:8" x14ac:dyDescent="0.4">
      <c r="E1" s="4" t="s">
        <v>34</v>
      </c>
    </row>
    <row r="2" spans="1:8" x14ac:dyDescent="0.4">
      <c r="A2" s="1" t="s">
        <v>31</v>
      </c>
      <c r="B2" s="1" t="s">
        <v>29</v>
      </c>
      <c r="C2" s="1" t="s">
        <v>28</v>
      </c>
      <c r="D2" s="2" t="s">
        <v>27</v>
      </c>
      <c r="E2" s="5" t="s">
        <v>32</v>
      </c>
      <c r="F2" s="5" t="s">
        <v>33</v>
      </c>
    </row>
    <row r="3" spans="1:8" x14ac:dyDescent="0.4">
      <c r="A3" s="3">
        <v>2780</v>
      </c>
      <c r="B3" s="1" t="s">
        <v>30</v>
      </c>
      <c r="C3" s="1" t="s">
        <v>1</v>
      </c>
      <c r="D3" s="2">
        <v>73</v>
      </c>
      <c r="E3" s="5">
        <v>5</v>
      </c>
      <c r="F3" s="5">
        <f>D3*E3</f>
        <v>365</v>
      </c>
      <c r="H3" s="1" t="s">
        <v>40</v>
      </c>
    </row>
    <row r="4" spans="1:8" x14ac:dyDescent="0.4">
      <c r="A4" s="1">
        <v>3737</v>
      </c>
      <c r="B4" s="1" t="s">
        <v>26</v>
      </c>
      <c r="C4" s="1" t="s">
        <v>1</v>
      </c>
      <c r="D4" s="2">
        <v>2</v>
      </c>
      <c r="E4" s="5">
        <v>80</v>
      </c>
      <c r="F4" s="5">
        <v>160</v>
      </c>
      <c r="H4" s="1" t="s">
        <v>41</v>
      </c>
    </row>
    <row r="5" spans="1:8" x14ac:dyDescent="0.4">
      <c r="A5" s="3">
        <v>6558</v>
      </c>
      <c r="B5" s="1" t="s">
        <v>16</v>
      </c>
      <c r="C5" s="1" t="s">
        <v>17</v>
      </c>
      <c r="D5" s="2">
        <v>5</v>
      </c>
      <c r="E5" s="5">
        <v>8</v>
      </c>
      <c r="F5" s="5">
        <f>D5*E5</f>
        <v>40</v>
      </c>
      <c r="H5" s="1" t="s">
        <v>42</v>
      </c>
    </row>
    <row r="6" spans="1:8" x14ac:dyDescent="0.4">
      <c r="A6" s="3">
        <v>11478</v>
      </c>
      <c r="B6" s="1" t="s">
        <v>0</v>
      </c>
      <c r="C6" s="1" t="s">
        <v>1</v>
      </c>
      <c r="D6" s="2">
        <v>2</v>
      </c>
      <c r="E6" s="5">
        <v>58</v>
      </c>
      <c r="F6" s="5">
        <f>D6*E6</f>
        <v>116</v>
      </c>
      <c r="H6" s="1" t="s">
        <v>43</v>
      </c>
    </row>
    <row r="7" spans="1:8" x14ac:dyDescent="0.4">
      <c r="A7" s="3">
        <v>14149</v>
      </c>
      <c r="B7" s="1" t="s">
        <v>2</v>
      </c>
      <c r="C7" s="1" t="s">
        <v>3</v>
      </c>
      <c r="D7" s="2">
        <v>12</v>
      </c>
      <c r="E7" s="5">
        <v>123</v>
      </c>
      <c r="F7" s="5">
        <f>D7*E7</f>
        <v>1476</v>
      </c>
      <c r="H7" s="1" t="s">
        <v>44</v>
      </c>
    </row>
    <row r="8" spans="1:8" x14ac:dyDescent="0.4">
      <c r="A8" s="1">
        <v>32014</v>
      </c>
      <c r="B8" s="1" t="s">
        <v>24</v>
      </c>
      <c r="C8" s="1" t="s">
        <v>1</v>
      </c>
      <c r="D8" s="2">
        <v>1</v>
      </c>
      <c r="E8" s="5">
        <v>54</v>
      </c>
      <c r="F8" s="5">
        <v>54</v>
      </c>
      <c r="H8" s="1" t="s">
        <v>45</v>
      </c>
    </row>
    <row r="9" spans="1:8" x14ac:dyDescent="0.4">
      <c r="A9" s="1">
        <v>32034</v>
      </c>
      <c r="B9" s="1" t="s">
        <v>25</v>
      </c>
      <c r="C9" s="1" t="s">
        <v>1</v>
      </c>
      <c r="D9" s="2">
        <v>1</v>
      </c>
      <c r="E9" s="5">
        <v>21</v>
      </c>
      <c r="F9" s="5">
        <v>21</v>
      </c>
      <c r="H9" s="1" t="s">
        <v>46</v>
      </c>
    </row>
    <row r="10" spans="1:8" x14ac:dyDescent="0.4">
      <c r="A10" s="3">
        <v>32278</v>
      </c>
      <c r="B10" s="1" t="s">
        <v>5</v>
      </c>
      <c r="C10" s="1" t="s">
        <v>6</v>
      </c>
      <c r="D10" s="2">
        <v>4</v>
      </c>
      <c r="E10" s="5">
        <v>163</v>
      </c>
      <c r="F10" s="5">
        <f t="shared" ref="F10:F24" si="0">D10*E10</f>
        <v>652</v>
      </c>
      <c r="H10" s="1" t="s">
        <v>47</v>
      </c>
    </row>
    <row r="11" spans="1:8" x14ac:dyDescent="0.4">
      <c r="A11" s="3">
        <v>32524</v>
      </c>
      <c r="B11" s="1" t="s">
        <v>7</v>
      </c>
      <c r="C11" s="1" t="s">
        <v>8</v>
      </c>
      <c r="D11" s="2">
        <v>6</v>
      </c>
      <c r="E11" s="5">
        <v>28</v>
      </c>
      <c r="F11" s="5">
        <f t="shared" si="0"/>
        <v>168</v>
      </c>
      <c r="H11" s="1" t="s">
        <v>49</v>
      </c>
    </row>
    <row r="12" spans="1:8" x14ac:dyDescent="0.4">
      <c r="A12" s="3">
        <v>42003</v>
      </c>
      <c r="B12" s="1" t="s">
        <v>9</v>
      </c>
      <c r="C12" s="1" t="s">
        <v>8</v>
      </c>
      <c r="D12" s="2">
        <v>5</v>
      </c>
      <c r="E12" s="5">
        <v>16</v>
      </c>
      <c r="F12" s="5">
        <f t="shared" si="0"/>
        <v>80</v>
      </c>
      <c r="H12" s="1" t="s">
        <v>50</v>
      </c>
    </row>
    <row r="13" spans="1:8" x14ac:dyDescent="0.4">
      <c r="A13" s="3">
        <v>43093</v>
      </c>
      <c r="B13" s="1" t="s">
        <v>57</v>
      </c>
      <c r="C13" s="1" t="s">
        <v>17</v>
      </c>
      <c r="D13" s="2">
        <v>2</v>
      </c>
      <c r="E13" s="5">
        <v>5</v>
      </c>
      <c r="F13" s="5">
        <f t="shared" si="0"/>
        <v>10</v>
      </c>
      <c r="H13" s="1" t="s">
        <v>51</v>
      </c>
    </row>
    <row r="14" spans="1:8" x14ac:dyDescent="0.4">
      <c r="A14" s="3">
        <v>43857</v>
      </c>
      <c r="B14" s="1" t="s">
        <v>11</v>
      </c>
      <c r="C14" s="1" t="s">
        <v>8</v>
      </c>
      <c r="D14" s="2">
        <v>2</v>
      </c>
      <c r="E14" s="5">
        <v>38</v>
      </c>
      <c r="F14" s="5">
        <f t="shared" si="0"/>
        <v>76</v>
      </c>
      <c r="H14" s="1" t="s">
        <v>52</v>
      </c>
    </row>
    <row r="15" spans="1:8" x14ac:dyDescent="0.4">
      <c r="A15" s="3">
        <v>44294</v>
      </c>
      <c r="B15" s="1" t="s">
        <v>58</v>
      </c>
      <c r="C15" s="1" t="s">
        <v>8</v>
      </c>
      <c r="D15" s="2">
        <v>4</v>
      </c>
      <c r="E15" s="5">
        <v>16</v>
      </c>
      <c r="F15" s="5">
        <f t="shared" si="0"/>
        <v>64</v>
      </c>
      <c r="H15" s="1" t="s">
        <v>53</v>
      </c>
    </row>
    <row r="16" spans="1:8" x14ac:dyDescent="0.4">
      <c r="A16" s="3">
        <v>55013</v>
      </c>
      <c r="B16" s="1" t="s">
        <v>59</v>
      </c>
      <c r="C16" s="1" t="s">
        <v>10</v>
      </c>
      <c r="D16" s="2">
        <v>2</v>
      </c>
      <c r="E16" s="5">
        <v>13</v>
      </c>
      <c r="F16" s="5">
        <f t="shared" si="0"/>
        <v>26</v>
      </c>
      <c r="H16" s="1" t="s">
        <v>54</v>
      </c>
    </row>
    <row r="17" spans="1:8" x14ac:dyDescent="0.4">
      <c r="A17" s="3">
        <v>55615</v>
      </c>
      <c r="B17" s="1" t="s">
        <v>12</v>
      </c>
      <c r="C17" s="1" t="s">
        <v>8</v>
      </c>
      <c r="D17" s="2">
        <v>8</v>
      </c>
      <c r="E17" s="5">
        <v>98</v>
      </c>
      <c r="F17" s="5">
        <f t="shared" si="0"/>
        <v>784</v>
      </c>
      <c r="H17" s="1" t="s">
        <v>55</v>
      </c>
    </row>
    <row r="18" spans="1:8" x14ac:dyDescent="0.4">
      <c r="A18" s="3">
        <v>60485</v>
      </c>
      <c r="B18" s="1" t="s">
        <v>60</v>
      </c>
      <c r="C18" s="1" t="s">
        <v>8</v>
      </c>
      <c r="D18" s="2">
        <v>2</v>
      </c>
      <c r="E18" s="5">
        <v>48</v>
      </c>
      <c r="F18" s="5">
        <f t="shared" si="0"/>
        <v>96</v>
      </c>
      <c r="H18" s="1" t="s">
        <v>56</v>
      </c>
    </row>
    <row r="19" spans="1:8" x14ac:dyDescent="0.4">
      <c r="A19" s="3">
        <v>62462</v>
      </c>
      <c r="B19" s="1" t="s">
        <v>13</v>
      </c>
      <c r="C19" s="1" t="s">
        <v>8</v>
      </c>
      <c r="D19" s="2">
        <v>2</v>
      </c>
      <c r="E19" s="5">
        <v>33</v>
      </c>
      <c r="F19" s="5">
        <f t="shared" si="0"/>
        <v>66</v>
      </c>
      <c r="H19" s="1" t="s">
        <v>61</v>
      </c>
    </row>
    <row r="20" spans="1:8" x14ac:dyDescent="0.4">
      <c r="A20" s="3">
        <v>64178</v>
      </c>
      <c r="B20" s="1" t="s">
        <v>14</v>
      </c>
      <c r="C20" s="1" t="s">
        <v>8</v>
      </c>
      <c r="D20" s="2">
        <v>4</v>
      </c>
      <c r="E20" s="5">
        <v>348</v>
      </c>
      <c r="F20" s="5">
        <f t="shared" si="0"/>
        <v>1392</v>
      </c>
      <c r="H20" s="1" t="s">
        <v>62</v>
      </c>
    </row>
    <row r="21" spans="1:8" x14ac:dyDescent="0.4">
      <c r="A21" s="3">
        <v>64179</v>
      </c>
      <c r="B21" s="1" t="s">
        <v>15</v>
      </c>
      <c r="C21" s="1" t="s">
        <v>8</v>
      </c>
      <c r="D21" s="2">
        <v>10</v>
      </c>
      <c r="E21" s="5">
        <v>268</v>
      </c>
      <c r="F21" s="5">
        <f t="shared" si="0"/>
        <v>2680</v>
      </c>
      <c r="H21" s="1" t="s">
        <v>63</v>
      </c>
    </row>
    <row r="22" spans="1:8" x14ac:dyDescent="0.4">
      <c r="A22" s="3">
        <v>99773</v>
      </c>
      <c r="B22" s="1" t="s">
        <v>19</v>
      </c>
      <c r="C22" s="1" t="s">
        <v>8</v>
      </c>
      <c r="D22" s="2">
        <v>13</v>
      </c>
      <c r="E22" s="5">
        <v>38</v>
      </c>
      <c r="F22" s="5">
        <f t="shared" si="0"/>
        <v>494</v>
      </c>
      <c r="H22" s="1" t="s">
        <v>64</v>
      </c>
    </row>
    <row r="23" spans="1:8" x14ac:dyDescent="0.4">
      <c r="A23" s="3" t="s">
        <v>20</v>
      </c>
      <c r="B23" s="1" t="s">
        <v>4</v>
      </c>
      <c r="C23" s="1" t="s">
        <v>48</v>
      </c>
      <c r="D23" s="2">
        <v>4</v>
      </c>
      <c r="E23" s="5">
        <v>10</v>
      </c>
      <c r="F23" s="5">
        <f t="shared" si="0"/>
        <v>40</v>
      </c>
      <c r="H23" s="1" t="s">
        <v>65</v>
      </c>
    </row>
    <row r="24" spans="1:8" x14ac:dyDescent="0.4">
      <c r="A24" s="3" t="s">
        <v>22</v>
      </c>
      <c r="B24" s="1" t="s">
        <v>23</v>
      </c>
      <c r="C24" s="1" t="s">
        <v>3</v>
      </c>
      <c r="D24" s="2">
        <v>2</v>
      </c>
      <c r="E24" s="5">
        <v>12</v>
      </c>
      <c r="F24" s="5">
        <f t="shared" si="0"/>
        <v>24</v>
      </c>
      <c r="H24" s="1" t="s">
        <v>66</v>
      </c>
    </row>
    <row r="25" spans="1:8" x14ac:dyDescent="0.4">
      <c r="D25" s="2"/>
    </row>
    <row r="26" spans="1:8" x14ac:dyDescent="0.4">
      <c r="D26" s="2"/>
      <c r="E26" s="6" t="s">
        <v>38</v>
      </c>
      <c r="F26" s="6">
        <f>SUM(F3:F24)</f>
        <v>8884</v>
      </c>
    </row>
    <row r="27" spans="1:8" x14ac:dyDescent="0.4">
      <c r="D27" s="2"/>
    </row>
    <row r="28" spans="1:8" x14ac:dyDescent="0.4">
      <c r="D28" s="2"/>
      <c r="E28" s="4" t="s">
        <v>67</v>
      </c>
    </row>
    <row r="29" spans="1:8" x14ac:dyDescent="0.4">
      <c r="B29" s="1" t="s">
        <v>36</v>
      </c>
      <c r="D29" s="2">
        <v>3</v>
      </c>
      <c r="E29" s="5">
        <v>1320</v>
      </c>
      <c r="F29" s="5">
        <f>D29*E29</f>
        <v>3960</v>
      </c>
      <c r="H29" s="1" t="s">
        <v>35</v>
      </c>
    </row>
    <row r="30" spans="1:8" x14ac:dyDescent="0.4">
      <c r="B30" s="1" t="s">
        <v>37</v>
      </c>
      <c r="E30" s="7"/>
      <c r="F30" s="7"/>
    </row>
    <row r="31" spans="1:8" x14ac:dyDescent="0.4">
      <c r="A31" s="3">
        <v>92911</v>
      </c>
      <c r="B31" s="1" t="s">
        <v>18</v>
      </c>
      <c r="C31" s="1" t="s">
        <v>68</v>
      </c>
      <c r="D31" s="1">
        <v>6</v>
      </c>
      <c r="E31" s="7"/>
      <c r="F31" s="7"/>
    </row>
    <row r="32" spans="1:8" x14ac:dyDescent="0.4">
      <c r="A32" s="3">
        <v>99948</v>
      </c>
      <c r="B32" s="1" t="s">
        <v>21</v>
      </c>
      <c r="C32" s="1" t="s">
        <v>69</v>
      </c>
      <c r="D32" s="1">
        <v>6</v>
      </c>
      <c r="E32" s="7"/>
      <c r="F32" s="7"/>
    </row>
    <row r="33" spans="1:6" x14ac:dyDescent="0.4">
      <c r="A33" s="3"/>
      <c r="E33" s="7"/>
      <c r="F33" s="7"/>
    </row>
    <row r="34" spans="1:6" x14ac:dyDescent="0.4">
      <c r="A34" s="3"/>
      <c r="E34" s="6" t="s">
        <v>33</v>
      </c>
      <c r="F34" s="6">
        <f>SUM(F29)</f>
        <v>3960</v>
      </c>
    </row>
    <row r="35" spans="1:6" x14ac:dyDescent="0.4">
      <c r="E35" s="7"/>
      <c r="F35" s="7"/>
    </row>
    <row r="36" spans="1:6" x14ac:dyDescent="0.4">
      <c r="E36" s="8" t="s">
        <v>39</v>
      </c>
      <c r="F36" s="8">
        <f>F26+F29</f>
        <v>12844</v>
      </c>
    </row>
  </sheetData>
  <sortState xmlns:xlrd2="http://schemas.microsoft.com/office/spreadsheetml/2017/richdata2" ref="A3:F24">
    <sortCondition ref="A3:A24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body_step6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kawata</cp:lastModifiedBy>
  <dcterms:created xsi:type="dcterms:W3CDTF">2022-05-02T00:00:05Z</dcterms:created>
  <dcterms:modified xsi:type="dcterms:W3CDTF">2022-05-30T09:06:30Z</dcterms:modified>
</cp:coreProperties>
</file>