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wata\Downloads\"/>
    </mc:Choice>
  </mc:AlternateContent>
  <xr:revisionPtr revIDLastSave="0" documentId="13_ncr:1_{ADDE3FE0-4978-47F8-B03B-8AD8EE2A12EB}" xr6:coauthVersionLast="47" xr6:coauthVersionMax="47" xr10:uidLastSave="{00000000-0000-0000-0000-000000000000}"/>
  <bookViews>
    <workbookView xWindow="1970" yWindow="720" windowWidth="20268" windowHeight="13205" xr2:uid="{00000000-000D-0000-FFFF-FFFF00000000}"/>
  </bookViews>
  <sheets>
    <sheet name="adip" sheetId="1" r:id="rId1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I12" i="1"/>
  <c r="I14" i="1"/>
  <c r="I16" i="1"/>
  <c r="I17" i="1"/>
  <c r="I19" i="1"/>
  <c r="I20" i="1"/>
  <c r="I22" i="1"/>
  <c r="I24" i="1"/>
  <c r="I26" i="1"/>
  <c r="I28" i="1"/>
  <c r="I30" i="1"/>
  <c r="I32" i="1"/>
  <c r="I33" i="1"/>
  <c r="I34" i="1"/>
  <c r="I35" i="1"/>
  <c r="I36" i="1"/>
  <c r="I38" i="1"/>
  <c r="I40" i="1"/>
  <c r="I42" i="1"/>
  <c r="I44" i="1"/>
  <c r="I46" i="1"/>
  <c r="I6" i="1"/>
  <c r="I7" i="1"/>
  <c r="I8" i="1"/>
  <c r="I9" i="1"/>
  <c r="H51" i="1"/>
  <c r="I4" i="1"/>
  <c r="I2" i="1"/>
</calcChain>
</file>

<file path=xl/sharedStrings.xml><?xml version="1.0" encoding="utf-8"?>
<sst xmlns="http://schemas.openxmlformats.org/spreadsheetml/2006/main" count="145" uniqueCount="107">
  <si>
    <t>BLItemNo</t>
  </si>
  <si>
    <t>ElementId</t>
  </si>
  <si>
    <t>LdrawId</t>
  </si>
  <si>
    <t>PartName</t>
  </si>
  <si>
    <t>ColorName</t>
  </si>
  <si>
    <t>Technic, Liftarm Thin 1 x 5 - Axle Holes</t>
  </si>
  <si>
    <t>Black</t>
  </si>
  <si>
    <t>Light Bluish Gray</t>
  </si>
  <si>
    <t>Technic, Axle  1L with Tow Ball</t>
  </si>
  <si>
    <t>Technic, Pin with Short Friction Ridges</t>
  </si>
  <si>
    <t>Technic, Axle and Pin Connector Angled #6 - 90 degrees</t>
  </si>
  <si>
    <t>Blue</t>
  </si>
  <si>
    <t>Technic, Axle and Pin Connector Angled #2 - 180 degrees</t>
  </si>
  <si>
    <t>Technic, Axle Connector with Axle Hole</t>
  </si>
  <si>
    <t>Technic, Pin 3L with Friction Ridges and Stop Bush</t>
  </si>
  <si>
    <t>Technic, Axle  5L</t>
  </si>
  <si>
    <t>Yellow</t>
  </si>
  <si>
    <t>Technic Bush 1/2 Smooth</t>
  </si>
  <si>
    <t>Technic, Axle and Pin Connector Perpendicular 3L with Center Pin Hole</t>
  </si>
  <si>
    <t>Technic, Axle  5.5L with Stop</t>
  </si>
  <si>
    <t>Dark Bluish Gray</t>
  </si>
  <si>
    <t>Technic, Liftarm Thick 1 x 15</t>
  </si>
  <si>
    <t>White</t>
  </si>
  <si>
    <t>Technic, Liftarm Thick 1 x 5</t>
  </si>
  <si>
    <t>Technic, Liftarm Thick 1 x 7</t>
  </si>
  <si>
    <t>Technic, Liftarm, Modified Bent Thick L-Shape 3 x 5</t>
  </si>
  <si>
    <t>Technic, Axle 12L</t>
  </si>
  <si>
    <t>Red</t>
  </si>
  <si>
    <t>Technic Bush</t>
  </si>
  <si>
    <t>Technic, Liftarm, Modified Frame Thick 7 x 11 Open Center</t>
  </si>
  <si>
    <t>Technic, Axle  1L with Pin with Friction Ridges</t>
  </si>
  <si>
    <t>Technic, Axle  7L</t>
  </si>
  <si>
    <t>6538c</t>
  </si>
  <si>
    <t>Technic, Axle Connector 2L (Smooth with x Hole + Orientation)</t>
  </si>
  <si>
    <t>Technic, Liftarm, Modified Frame Thick 5 x 11 Open Center</t>
  </si>
  <si>
    <t>Technic, Liftarm, Modified Frame Thick 5 x 7 Open Center</t>
  </si>
  <si>
    <t>Technic, Pin 3L with Friction Ridges</t>
  </si>
  <si>
    <t>Technic, Pin with Friction Ridges and Tow Ball with Round Pin Hole</t>
  </si>
  <si>
    <t>Technic, Liftarm, Modified Triangle Thin 3 x 5 with Short Supports</t>
  </si>
  <si>
    <t>Total qty</t>
  </si>
  <si>
    <t>Total Weight</t>
  </si>
  <si>
    <t>単価</t>
    <rPh sb="0" eb="2">
      <t>タンカ</t>
    </rPh>
    <phoneticPr fontId="18"/>
  </si>
  <si>
    <t>小計</t>
    <rPh sb="0" eb="2">
      <t>ショウケイ</t>
    </rPh>
    <phoneticPr fontId="18"/>
  </si>
  <si>
    <t>個数</t>
    <rPh sb="0" eb="2">
      <t>コスウ</t>
    </rPh>
    <phoneticPr fontId="18"/>
  </si>
  <si>
    <t>6628a</t>
    <phoneticPr fontId="18"/>
  </si>
  <si>
    <t>エレメント ID：4184169</t>
    <phoneticPr fontId="18"/>
  </si>
  <si>
    <t>URL</t>
    <phoneticPr fontId="18"/>
  </si>
  <si>
    <t>sold outの場合の互換パーツ</t>
    <rPh sb="9" eb="11">
      <t>バアイ</t>
    </rPh>
    <rPh sb="12" eb="14">
      <t>ゴカン</t>
    </rPh>
    <phoneticPr fontId="18"/>
  </si>
  <si>
    <t>合計金額</t>
    <rPh sb="0" eb="4">
      <t>ゴウケイキンガク</t>
    </rPh>
    <phoneticPr fontId="18"/>
  </si>
  <si>
    <t>Black</t>
    <phoneticPr fontId="18"/>
  </si>
  <si>
    <t>備考</t>
    <rPh sb="0" eb="2">
      <t>ビコウ</t>
    </rPh>
    <phoneticPr fontId="18"/>
  </si>
  <si>
    <t>各色</t>
    <phoneticPr fontId="18"/>
  </si>
  <si>
    <t>青色の代わりにで黒で算出</t>
    <rPh sb="0" eb="1">
      <t>アオ</t>
    </rPh>
    <rPh sb="1" eb="2">
      <t>イロ</t>
    </rPh>
    <rPh sb="3" eb="4">
      <t>カ</t>
    </rPh>
    <rPh sb="8" eb="9">
      <t>クロ</t>
    </rPh>
    <rPh sb="10" eb="12">
      <t>サンシュツ</t>
    </rPh>
    <phoneticPr fontId="18"/>
  </si>
  <si>
    <t>4265c</t>
    <phoneticPr fontId="18"/>
  </si>
  <si>
    <t>各色（黒）</t>
    <rPh sb="3" eb="4">
      <t>クロ</t>
    </rPh>
    <phoneticPr fontId="18"/>
  </si>
  <si>
    <t>各色（赤）</t>
    <rPh sb="3" eb="4">
      <t>アカ</t>
    </rPh>
    <phoneticPr fontId="18"/>
  </si>
  <si>
    <t>6538c</t>
    <phoneticPr fontId="18"/>
  </si>
  <si>
    <t>各色（黄）</t>
    <rPh sb="3" eb="4">
      <t>キ</t>
    </rPh>
    <phoneticPr fontId="18"/>
  </si>
  <si>
    <t>各色（濃灰）</t>
    <rPh sb="3" eb="4">
      <t>ノウ</t>
    </rPh>
    <rPh sb="4" eb="5">
      <t>ハイ</t>
    </rPh>
    <phoneticPr fontId="18"/>
  </si>
  <si>
    <t>https://brickers.jp/search?type=product&amp;q=11478</t>
  </si>
  <si>
    <t>https://brickers.jp/search?type=product&amp;q=6328063</t>
  </si>
  <si>
    <t>https://brickers.jp/search?type=product&amp;q=4211375</t>
  </si>
  <si>
    <t>https://brickers.jp/search?type=product&amp;q=6279875</t>
  </si>
  <si>
    <t>https://brickers.jp/search?type=product&amp;q=32014</t>
  </si>
  <si>
    <t>https://brickers.jp/search?type=product&amp;q=32034</t>
  </si>
  <si>
    <t>https://brickers.jp/search?type=product&amp;q=6331716</t>
  </si>
  <si>
    <t>https://brickers.jp/search?type=product&amp;q=32039</t>
  </si>
  <si>
    <t>https://brickers.jp/search?type=product&amp;q=6321745</t>
  </si>
  <si>
    <t>https://brickers.jp/search?type=product&amp;q=32054</t>
  </si>
  <si>
    <t>https://brickers.jp/search?type=product&amp;q=6130008</t>
  </si>
  <si>
    <t>https://brickers.jp/search?type=product&amp;q=32073</t>
  </si>
  <si>
    <t>https://brickers.jp/search?type=product&amp;q=6276951</t>
  </si>
  <si>
    <t>https://brickers.jp/search?type=product&amp;q=32184</t>
  </si>
  <si>
    <t>https://brickers.jp/search?type=product&amp;q=4508553</t>
  </si>
  <si>
    <t>https://brickers.jp/search?type=product&amp;q=4542578</t>
  </si>
  <si>
    <t>https://brickers.jp/search?type=product&amp;q=32278</t>
  </si>
  <si>
    <t>https://brickers.jp/search?type=product&amp;q=4142133</t>
  </si>
  <si>
    <t>https://brickers.jp/search?type=product&amp;q=32316</t>
  </si>
  <si>
    <t>https://brickers.jp/search?type=product&amp;q=4495930</t>
  </si>
  <si>
    <t>https://brickers.jp/search?type=product&amp;q=32524</t>
  </si>
  <si>
    <t>https://brickers.jp/search?type=product&amp;q=4585040</t>
  </si>
  <si>
    <t>https://brickers.jp/search?type=product&amp;q=32526</t>
  </si>
  <si>
    <t>https://brickers.jp/search?type=product&amp;q=6147702</t>
  </si>
  <si>
    <t>https://brickers.jp/search?type=product&amp;q=4206482</t>
  </si>
  <si>
    <t>https://brickers.jp/search?type=product&amp;q=6130009</t>
  </si>
  <si>
    <t>https://brickers.jp/search?type=product&amp;q=4211805</t>
  </si>
  <si>
    <t>https://brickers.jp/search?type=product&amp;q=4519010</t>
  </si>
  <si>
    <t>https://brickers.jp/search?type=product&amp;q=6538c</t>
  </si>
  <si>
    <t>https://brickers.jp/search?type=product&amp;q=4539880</t>
  </si>
  <si>
    <t>https://brickers.jp/search?type=product&amp;q=64179</t>
  </si>
  <si>
    <t>https://brickers.jp/search?type=product&amp;q=6299413</t>
  </si>
  <si>
    <t>https://brickers.jp/search?type=product&amp;q=4184169</t>
  </si>
  <si>
    <t>https://brickers.jp/search?type=product&amp;q=6331428</t>
  </si>
  <si>
    <t>https://www.brickers.jp/?pid=25084441</t>
  </si>
  <si>
    <t>https://ja.aliexpress.com/item/1005003009773987.html</t>
  </si>
  <si>
    <t>https://ja.aliexpress.com/item/1005003803961500.html</t>
  </si>
  <si>
    <t>https://www.brickers.jp/?pid=55926830</t>
  </si>
  <si>
    <t>https://www.brickers.jp/?pid=149910574</t>
  </si>
  <si>
    <t>https://www.brickers.jp/?pid=54941217</t>
  </si>
  <si>
    <t>https://www.brickers.jp/?pid=54941132</t>
  </si>
  <si>
    <t>https://www.brickers.jp/?pid=54941384</t>
  </si>
  <si>
    <t>https://brickers.jp/search?type=product&amp;q=6327028</t>
    <phoneticPr fontId="18"/>
  </si>
  <si>
    <t>https://brickers.jp/search?type=product&amp;q=6271167</t>
    <phoneticPr fontId="18"/>
  </si>
  <si>
    <t>4265c</t>
    <phoneticPr fontId="18"/>
  </si>
  <si>
    <t>https://brickers.jp/search?type=product&amp;q=6275844</t>
    <phoneticPr fontId="18"/>
  </si>
  <si>
    <t>https://brickers.jp/search?type=product&amp;q=6265643</t>
    <phoneticPr fontId="18"/>
  </si>
  <si>
    <t>https://brickers.jp/search?type=product&amp;q=4540797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</si>
</sst>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33" borderId="0" xfId="0" applyFill="1">
      <alignment vertical="center"/>
    </xf>
    <xf numFmtId="0" fontId="19" fillId="0" borderId="0" xfId="42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0" fontId="19" fillId="0" borderId="10" xfId="42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0" xfId="0" applyBorder="1" applyAlignment="1">
      <alignment horizontal="righ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rickers.jp/search?type=product&amp;q=6275844" TargetMode="External"/><Relationship Id="rId2" Type="http://schemas.openxmlformats.org/officeDocument/2006/relationships/hyperlink" Target="https://brickers.jp/search?type=product&amp;q=6271167" TargetMode="External"/><Relationship Id="rId1" Type="http://schemas.openxmlformats.org/officeDocument/2006/relationships/hyperlink" Target="https://brickers.jp/search?type=product&amp;q=6327028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rickers.jp/search?type=product&amp;q=4540797" TargetMode="External"/><Relationship Id="rId4" Type="http://schemas.openxmlformats.org/officeDocument/2006/relationships/hyperlink" Target="https://brickers.jp/search?type=product&amp;q=6265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tabSelected="1" view="pageBreakPreview" zoomScale="71" zoomScaleNormal="66" zoomScaleSheetLayoutView="71" workbookViewId="0">
      <selection activeCell="G38" sqref="G38"/>
    </sheetView>
  </sheetViews>
  <sheetFormatPr defaultRowHeight="27.7" customHeight="1" x14ac:dyDescent="0.4"/>
  <cols>
    <col min="1" max="1" width="10.33203125" bestFit="1" customWidth="1"/>
    <col min="2" max="2" width="13.109375" bestFit="1" customWidth="1"/>
    <col min="3" max="3" width="8.88671875" bestFit="1" customWidth="1"/>
    <col min="4" max="4" width="69.6640625" bestFit="1" customWidth="1"/>
    <col min="5" max="5" width="16.33203125" bestFit="1" customWidth="1"/>
    <col min="6" max="6" width="5.109375" bestFit="1" customWidth="1"/>
    <col min="7" max="7" width="51.6640625" customWidth="1"/>
    <col min="8" max="9" width="5.5546875" bestFit="1" customWidth="1"/>
    <col min="10" max="10" width="25.44140625" bestFit="1" customWidth="1"/>
  </cols>
  <sheetData>
    <row r="1" spans="1:10" ht="27.7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43</v>
      </c>
      <c r="G1" s="4" t="s">
        <v>46</v>
      </c>
      <c r="H1" s="4" t="s">
        <v>41</v>
      </c>
      <c r="I1" s="4" t="s">
        <v>42</v>
      </c>
      <c r="J1" s="4" t="s">
        <v>50</v>
      </c>
    </row>
    <row r="2" spans="1:10" ht="27.7" customHeight="1" x14ac:dyDescent="0.4">
      <c r="A2" s="15">
        <v>11478</v>
      </c>
      <c r="B2" s="5">
        <v>6327028</v>
      </c>
      <c r="C2" s="15">
        <v>11478</v>
      </c>
      <c r="D2" s="9" t="s">
        <v>5</v>
      </c>
      <c r="E2" s="4" t="s">
        <v>49</v>
      </c>
      <c r="F2" s="14">
        <v>1</v>
      </c>
      <c r="G2" s="6" t="s">
        <v>101</v>
      </c>
      <c r="H2" s="4">
        <v>58</v>
      </c>
      <c r="I2" s="4">
        <f t="shared" ref="I2:I30" si="0">F2*H2</f>
        <v>58</v>
      </c>
      <c r="J2" s="4"/>
    </row>
    <row r="3" spans="1:10" ht="27.7" customHeight="1" x14ac:dyDescent="0.4">
      <c r="A3" s="9"/>
      <c r="B3" s="4"/>
      <c r="C3" s="9"/>
      <c r="D3" s="9"/>
      <c r="E3" s="4" t="s">
        <v>51</v>
      </c>
      <c r="F3" s="13"/>
      <c r="G3" s="6" t="s">
        <v>59</v>
      </c>
      <c r="H3" s="4"/>
      <c r="I3" s="4"/>
      <c r="J3" s="4"/>
    </row>
    <row r="4" spans="1:10" ht="27.7" customHeight="1" x14ac:dyDescent="0.4">
      <c r="A4" s="15">
        <v>11478</v>
      </c>
      <c r="B4" s="5">
        <v>6328063</v>
      </c>
      <c r="C4" s="15">
        <v>11478</v>
      </c>
      <c r="D4" s="9" t="s">
        <v>5</v>
      </c>
      <c r="E4" s="4" t="s">
        <v>7</v>
      </c>
      <c r="F4" s="14">
        <v>2</v>
      </c>
      <c r="G4" s="6" t="s">
        <v>60</v>
      </c>
      <c r="H4" s="4">
        <v>38</v>
      </c>
      <c r="I4" s="4">
        <f t="shared" si="0"/>
        <v>76</v>
      </c>
      <c r="J4" s="4"/>
    </row>
    <row r="5" spans="1:10" ht="27.7" customHeight="1" x14ac:dyDescent="0.4">
      <c r="A5" s="9"/>
      <c r="B5" s="4"/>
      <c r="C5" s="9"/>
      <c r="D5" s="9"/>
      <c r="E5" s="4" t="s">
        <v>51</v>
      </c>
      <c r="F5" s="13"/>
      <c r="G5" s="6" t="s">
        <v>59</v>
      </c>
      <c r="H5" s="4"/>
      <c r="I5" s="4"/>
      <c r="J5" s="4"/>
    </row>
    <row r="6" spans="1:10" ht="27.7" customHeight="1" x14ac:dyDescent="0.4">
      <c r="A6" s="5">
        <v>2736</v>
      </c>
      <c r="B6" s="5">
        <v>4211375</v>
      </c>
      <c r="C6" s="5">
        <v>2736</v>
      </c>
      <c r="D6" s="4" t="s">
        <v>8</v>
      </c>
      <c r="E6" s="4" t="s">
        <v>7</v>
      </c>
      <c r="F6" s="4">
        <v>2</v>
      </c>
      <c r="G6" s="6" t="s">
        <v>61</v>
      </c>
      <c r="H6" s="4">
        <v>10</v>
      </c>
      <c r="I6" s="4">
        <f t="shared" si="0"/>
        <v>20</v>
      </c>
      <c r="J6" s="4"/>
    </row>
    <row r="7" spans="1:10" ht="27.7" customHeight="1" x14ac:dyDescent="0.4">
      <c r="A7" s="5">
        <v>2780</v>
      </c>
      <c r="B7" s="5">
        <v>6279875</v>
      </c>
      <c r="C7" s="5">
        <v>2780</v>
      </c>
      <c r="D7" s="4" t="s">
        <v>9</v>
      </c>
      <c r="E7" s="4" t="s">
        <v>6</v>
      </c>
      <c r="F7" s="4">
        <v>28</v>
      </c>
      <c r="G7" s="6" t="s">
        <v>62</v>
      </c>
      <c r="H7" s="4">
        <v>5</v>
      </c>
      <c r="I7" s="4">
        <f t="shared" si="0"/>
        <v>140</v>
      </c>
      <c r="J7" s="4"/>
    </row>
    <row r="8" spans="1:10" ht="27.7" customHeight="1" x14ac:dyDescent="0.4">
      <c r="A8" s="5">
        <v>32014</v>
      </c>
      <c r="B8" s="5">
        <v>4112205</v>
      </c>
      <c r="C8" s="5">
        <v>32014</v>
      </c>
      <c r="D8" s="4" t="s">
        <v>10</v>
      </c>
      <c r="E8" s="4" t="s">
        <v>11</v>
      </c>
      <c r="F8" s="4">
        <v>1</v>
      </c>
      <c r="G8" s="6" t="s">
        <v>63</v>
      </c>
      <c r="H8" s="4">
        <v>63</v>
      </c>
      <c r="I8" s="4">
        <f t="shared" si="0"/>
        <v>63</v>
      </c>
      <c r="J8" s="4" t="s">
        <v>52</v>
      </c>
    </row>
    <row r="9" spans="1:10" ht="27.7" customHeight="1" x14ac:dyDescent="0.4">
      <c r="A9" s="5">
        <v>32034</v>
      </c>
      <c r="B9" s="5">
        <v>4107798</v>
      </c>
      <c r="C9" s="5">
        <v>32034</v>
      </c>
      <c r="D9" s="4" t="s">
        <v>12</v>
      </c>
      <c r="E9" s="4" t="s">
        <v>11</v>
      </c>
      <c r="F9" s="4">
        <v>1</v>
      </c>
      <c r="G9" s="6" t="s">
        <v>64</v>
      </c>
      <c r="H9" s="4">
        <v>23</v>
      </c>
      <c r="I9" s="4">
        <f t="shared" si="0"/>
        <v>23</v>
      </c>
      <c r="J9" s="4" t="s">
        <v>52</v>
      </c>
    </row>
    <row r="10" spans="1:10" ht="27.7" customHeight="1" x14ac:dyDescent="0.4">
      <c r="A10" s="10">
        <v>32039</v>
      </c>
      <c r="B10" s="5">
        <v>6331716</v>
      </c>
      <c r="C10" s="10">
        <v>32039</v>
      </c>
      <c r="D10" s="14" t="s">
        <v>13</v>
      </c>
      <c r="E10" s="4" t="s">
        <v>6</v>
      </c>
      <c r="F10" s="14">
        <v>7</v>
      </c>
      <c r="G10" s="6" t="s">
        <v>65</v>
      </c>
      <c r="H10" s="4">
        <v>18</v>
      </c>
      <c r="I10" s="4">
        <f t="shared" si="0"/>
        <v>126</v>
      </c>
      <c r="J10" s="4"/>
    </row>
    <row r="11" spans="1:10" ht="27.7" customHeight="1" x14ac:dyDescent="0.4">
      <c r="A11" s="13"/>
      <c r="B11" s="4"/>
      <c r="C11" s="13"/>
      <c r="D11" s="13"/>
      <c r="E11" s="4" t="s">
        <v>51</v>
      </c>
      <c r="F11" s="13"/>
      <c r="G11" s="6" t="s">
        <v>66</v>
      </c>
      <c r="H11" s="4"/>
      <c r="I11" s="4"/>
      <c r="J11" s="4"/>
    </row>
    <row r="12" spans="1:10" ht="27.7" customHeight="1" x14ac:dyDescent="0.4">
      <c r="A12" s="10">
        <v>32054</v>
      </c>
      <c r="B12" s="5">
        <v>6321745</v>
      </c>
      <c r="C12" s="10">
        <v>32054</v>
      </c>
      <c r="D12" s="14" t="s">
        <v>14</v>
      </c>
      <c r="E12" s="4" t="s">
        <v>6</v>
      </c>
      <c r="F12" s="14">
        <v>2</v>
      </c>
      <c r="G12" s="6" t="s">
        <v>67</v>
      </c>
      <c r="H12" s="4">
        <v>8</v>
      </c>
      <c r="I12" s="4">
        <f t="shared" si="0"/>
        <v>16</v>
      </c>
      <c r="J12" s="4"/>
    </row>
    <row r="13" spans="1:10" ht="27.7" customHeight="1" x14ac:dyDescent="0.4">
      <c r="A13" s="11"/>
      <c r="B13" s="4"/>
      <c r="C13" s="13"/>
      <c r="D13" s="13"/>
      <c r="E13" s="4" t="s">
        <v>51</v>
      </c>
      <c r="F13" s="13"/>
      <c r="G13" s="6" t="s">
        <v>68</v>
      </c>
      <c r="H13" s="4"/>
      <c r="I13" s="4"/>
      <c r="J13" s="4"/>
    </row>
    <row r="14" spans="1:10" ht="27.7" customHeight="1" x14ac:dyDescent="0.4">
      <c r="A14" s="10">
        <v>32073</v>
      </c>
      <c r="B14" s="5">
        <v>6130008</v>
      </c>
      <c r="C14" s="10">
        <v>32073</v>
      </c>
      <c r="D14" s="14" t="s">
        <v>15</v>
      </c>
      <c r="E14" s="4" t="s">
        <v>16</v>
      </c>
      <c r="F14" s="14">
        <v>4</v>
      </c>
      <c r="G14" s="6" t="s">
        <v>69</v>
      </c>
      <c r="H14" s="4">
        <v>10</v>
      </c>
      <c r="I14" s="4">
        <f t="shared" si="0"/>
        <v>40</v>
      </c>
      <c r="J14" s="4"/>
    </row>
    <row r="15" spans="1:10" ht="27.7" customHeight="1" x14ac:dyDescent="0.4">
      <c r="A15" s="11"/>
      <c r="B15" s="4"/>
      <c r="C15" s="13"/>
      <c r="D15" s="13"/>
      <c r="E15" s="4" t="s">
        <v>51</v>
      </c>
      <c r="F15" s="13"/>
      <c r="G15" s="6" t="s">
        <v>70</v>
      </c>
      <c r="H15" s="4"/>
      <c r="I15" s="4"/>
      <c r="J15" s="4"/>
    </row>
    <row r="16" spans="1:10" ht="27.7" customHeight="1" x14ac:dyDescent="0.4">
      <c r="A16" s="8" t="s">
        <v>103</v>
      </c>
      <c r="B16" s="5">
        <v>6271167</v>
      </c>
      <c r="C16" s="8" t="s">
        <v>53</v>
      </c>
      <c r="D16" s="7" t="s">
        <v>17</v>
      </c>
      <c r="E16" s="4" t="s">
        <v>16</v>
      </c>
      <c r="F16" s="7">
        <v>4</v>
      </c>
      <c r="G16" s="6" t="s">
        <v>102</v>
      </c>
      <c r="H16" s="4">
        <v>10</v>
      </c>
      <c r="I16" s="4">
        <f t="shared" si="0"/>
        <v>40</v>
      </c>
      <c r="J16" s="4"/>
    </row>
    <row r="17" spans="1:10" ht="27.7" customHeight="1" x14ac:dyDescent="0.4">
      <c r="A17" s="10">
        <v>32184</v>
      </c>
      <c r="B17" s="5">
        <v>6276951</v>
      </c>
      <c r="C17" s="10">
        <v>32184</v>
      </c>
      <c r="D17" s="14" t="s">
        <v>18</v>
      </c>
      <c r="E17" s="4" t="s">
        <v>6</v>
      </c>
      <c r="F17" s="14">
        <v>6</v>
      </c>
      <c r="G17" s="6" t="s">
        <v>71</v>
      </c>
      <c r="H17" s="4">
        <v>18</v>
      </c>
      <c r="I17" s="4">
        <f t="shared" si="0"/>
        <v>108</v>
      </c>
      <c r="J17" s="4"/>
    </row>
    <row r="18" spans="1:10" ht="27.7" customHeight="1" x14ac:dyDescent="0.4">
      <c r="A18" s="11"/>
      <c r="B18" s="4"/>
      <c r="C18" s="13"/>
      <c r="D18" s="13"/>
      <c r="E18" s="4" t="s">
        <v>51</v>
      </c>
      <c r="F18" s="13"/>
      <c r="G18" s="6" t="s">
        <v>72</v>
      </c>
      <c r="H18" s="4"/>
      <c r="I18" s="4"/>
      <c r="J18" s="4"/>
    </row>
    <row r="19" spans="1:10" ht="27.7" customHeight="1" x14ac:dyDescent="0.4">
      <c r="A19" s="5">
        <v>32209</v>
      </c>
      <c r="B19" s="5">
        <v>4508553</v>
      </c>
      <c r="C19" s="5">
        <v>32209</v>
      </c>
      <c r="D19" s="4" t="s">
        <v>19</v>
      </c>
      <c r="E19" s="4" t="s">
        <v>20</v>
      </c>
      <c r="F19" s="4">
        <v>2</v>
      </c>
      <c r="G19" s="6" t="s">
        <v>73</v>
      </c>
      <c r="H19" s="4">
        <v>8</v>
      </c>
      <c r="I19" s="4">
        <f t="shared" si="0"/>
        <v>16</v>
      </c>
      <c r="J19" s="4"/>
    </row>
    <row r="20" spans="1:10" ht="27.7" customHeight="1" x14ac:dyDescent="0.4">
      <c r="A20" s="10">
        <v>32278</v>
      </c>
      <c r="B20" s="5">
        <v>4542578</v>
      </c>
      <c r="C20" s="10">
        <v>32278</v>
      </c>
      <c r="D20" s="14" t="s">
        <v>21</v>
      </c>
      <c r="E20" s="4" t="s">
        <v>22</v>
      </c>
      <c r="F20" s="14">
        <v>2</v>
      </c>
      <c r="G20" s="6" t="s">
        <v>74</v>
      </c>
      <c r="H20" s="4">
        <v>186</v>
      </c>
      <c r="I20" s="4">
        <f t="shared" si="0"/>
        <v>372</v>
      </c>
      <c r="J20" s="4"/>
    </row>
    <row r="21" spans="1:10" ht="27.7" customHeight="1" x14ac:dyDescent="0.4">
      <c r="A21" s="11"/>
      <c r="B21" s="4"/>
      <c r="C21" s="13"/>
      <c r="D21" s="13"/>
      <c r="E21" s="4" t="s">
        <v>51</v>
      </c>
      <c r="F21" s="13"/>
      <c r="G21" s="6" t="s">
        <v>75</v>
      </c>
      <c r="H21" s="4"/>
      <c r="I21" s="4"/>
      <c r="J21" s="4"/>
    </row>
    <row r="22" spans="1:10" ht="27.7" customHeight="1" x14ac:dyDescent="0.4">
      <c r="A22" s="10">
        <v>32316</v>
      </c>
      <c r="B22" s="5">
        <v>4142133</v>
      </c>
      <c r="C22" s="10">
        <v>32316</v>
      </c>
      <c r="D22" s="14" t="s">
        <v>23</v>
      </c>
      <c r="E22" s="4" t="s">
        <v>16</v>
      </c>
      <c r="F22" s="14">
        <v>4</v>
      </c>
      <c r="G22" s="6" t="s">
        <v>76</v>
      </c>
      <c r="H22" s="4">
        <v>20</v>
      </c>
      <c r="I22" s="4">
        <f t="shared" si="0"/>
        <v>80</v>
      </c>
      <c r="J22" s="4"/>
    </row>
    <row r="23" spans="1:10" ht="27.7" customHeight="1" x14ac:dyDescent="0.4">
      <c r="A23" s="11"/>
      <c r="B23" s="4"/>
      <c r="C23" s="13"/>
      <c r="D23" s="13"/>
      <c r="E23" s="4" t="s">
        <v>51</v>
      </c>
      <c r="F23" s="13"/>
      <c r="G23" s="6" t="s">
        <v>77</v>
      </c>
      <c r="H23" s="4"/>
      <c r="I23" s="4"/>
      <c r="J23" s="4"/>
    </row>
    <row r="24" spans="1:10" ht="27.7" customHeight="1" x14ac:dyDescent="0.4">
      <c r="A24" s="10">
        <v>32524</v>
      </c>
      <c r="B24" s="5">
        <v>4495930</v>
      </c>
      <c r="C24" s="10">
        <v>32524</v>
      </c>
      <c r="D24" s="14" t="s">
        <v>24</v>
      </c>
      <c r="E24" s="4" t="s">
        <v>7</v>
      </c>
      <c r="F24" s="4">
        <v>4</v>
      </c>
      <c r="G24" s="6" t="s">
        <v>78</v>
      </c>
      <c r="H24" s="4">
        <v>38</v>
      </c>
      <c r="I24" s="4">
        <f t="shared" si="0"/>
        <v>152</v>
      </c>
      <c r="J24" s="4"/>
    </row>
    <row r="25" spans="1:10" ht="27.7" customHeight="1" x14ac:dyDescent="0.4">
      <c r="A25" s="11"/>
      <c r="B25" s="4"/>
      <c r="C25" s="13"/>
      <c r="D25" s="13"/>
      <c r="E25" s="4" t="s">
        <v>51</v>
      </c>
      <c r="F25" s="4"/>
      <c r="G25" s="6" t="s">
        <v>79</v>
      </c>
      <c r="H25" s="4"/>
      <c r="I25" s="4"/>
      <c r="J25" s="4"/>
    </row>
    <row r="26" spans="1:10" ht="27.7" customHeight="1" x14ac:dyDescent="0.4">
      <c r="A26" s="10">
        <v>32526</v>
      </c>
      <c r="B26" s="5">
        <v>4585040</v>
      </c>
      <c r="C26" s="10">
        <v>32526</v>
      </c>
      <c r="D26" s="14" t="s">
        <v>25</v>
      </c>
      <c r="E26" s="4" t="s">
        <v>22</v>
      </c>
      <c r="F26" s="4">
        <v>2</v>
      </c>
      <c r="G26" s="6" t="s">
        <v>80</v>
      </c>
      <c r="H26" s="4">
        <v>38</v>
      </c>
      <c r="I26" s="4">
        <f t="shared" si="0"/>
        <v>76</v>
      </c>
      <c r="J26" s="4"/>
    </row>
    <row r="27" spans="1:10" ht="27.7" customHeight="1" x14ac:dyDescent="0.4">
      <c r="A27" s="11"/>
      <c r="B27" s="4"/>
      <c r="C27" s="13"/>
      <c r="D27" s="13"/>
      <c r="E27" s="4" t="s">
        <v>51</v>
      </c>
      <c r="F27" s="4"/>
      <c r="G27" s="6" t="s">
        <v>81</v>
      </c>
      <c r="H27" s="4"/>
      <c r="I27" s="4"/>
      <c r="J27" s="4"/>
    </row>
    <row r="28" spans="1:10" ht="27.7" customHeight="1" x14ac:dyDescent="0.4">
      <c r="A28" s="10">
        <v>3708</v>
      </c>
      <c r="B28" s="5">
        <v>6147702</v>
      </c>
      <c r="C28" s="10">
        <v>3708</v>
      </c>
      <c r="D28" s="14" t="s">
        <v>26</v>
      </c>
      <c r="E28" s="4" t="s">
        <v>27</v>
      </c>
      <c r="F28" s="4">
        <v>2</v>
      </c>
      <c r="G28" s="6" t="s">
        <v>82</v>
      </c>
      <c r="H28" s="4">
        <v>128</v>
      </c>
      <c r="I28" s="4">
        <f t="shared" si="0"/>
        <v>256</v>
      </c>
      <c r="J28" s="4"/>
    </row>
    <row r="29" spans="1:10" ht="27.7" customHeight="1" x14ac:dyDescent="0.4">
      <c r="A29" s="11"/>
      <c r="B29" s="4"/>
      <c r="C29" s="13"/>
      <c r="D29" s="13"/>
      <c r="E29" s="4" t="s">
        <v>54</v>
      </c>
      <c r="F29" s="4"/>
      <c r="G29" s="6" t="s">
        <v>93</v>
      </c>
      <c r="H29" s="4"/>
      <c r="I29" s="4"/>
      <c r="J29" s="4"/>
    </row>
    <row r="30" spans="1:10" ht="27.7" customHeight="1" x14ac:dyDescent="0.4">
      <c r="A30" s="8">
        <v>3713</v>
      </c>
      <c r="B30" s="5">
        <v>6275844</v>
      </c>
      <c r="C30" s="8">
        <v>3713</v>
      </c>
      <c r="D30" s="7" t="s">
        <v>28</v>
      </c>
      <c r="E30" s="4" t="s">
        <v>7</v>
      </c>
      <c r="F30" s="7">
        <v>4</v>
      </c>
      <c r="G30" s="6" t="s">
        <v>104</v>
      </c>
      <c r="H30" s="4">
        <v>13</v>
      </c>
      <c r="I30" s="4">
        <f t="shared" si="0"/>
        <v>52</v>
      </c>
      <c r="J30" s="4"/>
    </row>
    <row r="31" spans="1:10" ht="27.7" customHeight="1" x14ac:dyDescent="0.4">
      <c r="A31" s="5">
        <v>39794</v>
      </c>
      <c r="B31" s="5">
        <v>6265643</v>
      </c>
      <c r="C31" s="15">
        <v>39794</v>
      </c>
      <c r="D31" s="9" t="s">
        <v>29</v>
      </c>
      <c r="E31" s="9" t="s">
        <v>6</v>
      </c>
      <c r="F31" s="9">
        <v>4</v>
      </c>
      <c r="G31" s="6" t="s">
        <v>105</v>
      </c>
      <c r="H31" s="4"/>
      <c r="I31" s="4"/>
      <c r="J31" s="4"/>
    </row>
    <row r="32" spans="1:10" ht="27.7" customHeight="1" x14ac:dyDescent="0.4">
      <c r="A32" s="5"/>
      <c r="B32" s="4"/>
      <c r="C32" s="9"/>
      <c r="D32" s="9"/>
      <c r="E32" s="9"/>
      <c r="F32" s="9"/>
      <c r="G32" s="6" t="s">
        <v>94</v>
      </c>
      <c r="H32" s="4">
        <v>677</v>
      </c>
      <c r="I32" s="4">
        <f>F31*H32</f>
        <v>2708</v>
      </c>
      <c r="J32" s="4" t="s">
        <v>47</v>
      </c>
    </row>
    <row r="33" spans="1:10" ht="27.7" customHeight="1" x14ac:dyDescent="0.4">
      <c r="A33" s="5">
        <v>43093</v>
      </c>
      <c r="B33" s="5">
        <v>4206482</v>
      </c>
      <c r="C33" s="5">
        <v>43093</v>
      </c>
      <c r="D33" s="4" t="s">
        <v>30</v>
      </c>
      <c r="E33" s="4" t="s">
        <v>11</v>
      </c>
      <c r="F33" s="4">
        <v>2</v>
      </c>
      <c r="G33" s="6" t="s">
        <v>83</v>
      </c>
      <c r="H33" s="4">
        <v>5</v>
      </c>
      <c r="I33" s="4">
        <f>F33*H33</f>
        <v>10</v>
      </c>
      <c r="J33" s="4"/>
    </row>
    <row r="34" spans="1:10" ht="27.7" customHeight="1" x14ac:dyDescent="0.4">
      <c r="A34" s="5">
        <v>44294</v>
      </c>
      <c r="B34" s="5">
        <v>6130009</v>
      </c>
      <c r="C34" s="5">
        <v>44294</v>
      </c>
      <c r="D34" s="4" t="s">
        <v>31</v>
      </c>
      <c r="E34" s="4" t="s">
        <v>16</v>
      </c>
      <c r="F34" s="4">
        <v>2</v>
      </c>
      <c r="G34" s="6" t="s">
        <v>84</v>
      </c>
      <c r="H34" s="4">
        <v>18</v>
      </c>
      <c r="I34" s="4">
        <f>F34*H34</f>
        <v>36</v>
      </c>
      <c r="J34" s="4"/>
    </row>
    <row r="35" spans="1:10" ht="27.7" customHeight="1" x14ac:dyDescent="0.4">
      <c r="A35" s="5">
        <v>44294</v>
      </c>
      <c r="B35" s="5">
        <v>4211805</v>
      </c>
      <c r="C35" s="5">
        <v>44294</v>
      </c>
      <c r="D35" s="4" t="s">
        <v>31</v>
      </c>
      <c r="E35" s="4" t="s">
        <v>7</v>
      </c>
      <c r="F35" s="4">
        <v>2</v>
      </c>
      <c r="G35" s="6" t="s">
        <v>85</v>
      </c>
      <c r="H35" s="4">
        <v>16</v>
      </c>
      <c r="I35" s="4">
        <f>F35*H35</f>
        <v>32</v>
      </c>
      <c r="J35" s="4"/>
    </row>
    <row r="36" spans="1:10" ht="27.7" customHeight="1" x14ac:dyDescent="0.4">
      <c r="A36" s="10" t="s">
        <v>32</v>
      </c>
      <c r="B36" s="5">
        <v>4519010</v>
      </c>
      <c r="C36" s="10" t="s">
        <v>56</v>
      </c>
      <c r="D36" s="14" t="s">
        <v>33</v>
      </c>
      <c r="E36" s="4" t="s">
        <v>16</v>
      </c>
      <c r="F36" s="4">
        <v>2</v>
      </c>
      <c r="G36" s="6" t="s">
        <v>86</v>
      </c>
      <c r="H36" s="4">
        <v>12</v>
      </c>
      <c r="I36" s="4">
        <f>F36*H36</f>
        <v>24</v>
      </c>
      <c r="J36" s="4"/>
    </row>
    <row r="37" spans="1:10" ht="27.7" customHeight="1" x14ac:dyDescent="0.4">
      <c r="A37" s="11"/>
      <c r="B37" s="4"/>
      <c r="C37" s="13"/>
      <c r="D37" s="13"/>
      <c r="E37" s="4" t="s">
        <v>51</v>
      </c>
      <c r="F37" s="4"/>
      <c r="G37" s="6" t="s">
        <v>87</v>
      </c>
      <c r="H37" s="4"/>
      <c r="I37" s="4"/>
      <c r="J37" s="4"/>
    </row>
    <row r="38" spans="1:10" ht="27.7" customHeight="1" x14ac:dyDescent="0.4">
      <c r="A38" s="5">
        <v>64178</v>
      </c>
      <c r="B38" s="5">
        <v>4540797</v>
      </c>
      <c r="C38" s="5">
        <v>64178</v>
      </c>
      <c r="D38" s="9" t="s">
        <v>34</v>
      </c>
      <c r="E38" s="9" t="s">
        <v>7</v>
      </c>
      <c r="F38" s="9">
        <v>1</v>
      </c>
      <c r="G38" s="6" t="s">
        <v>106</v>
      </c>
      <c r="H38" s="4">
        <v>398</v>
      </c>
      <c r="I38" s="4">
        <f>F38*H38</f>
        <v>398</v>
      </c>
      <c r="J38" s="4"/>
    </row>
    <row r="39" spans="1:10" ht="27.7" customHeight="1" x14ac:dyDescent="0.4">
      <c r="A39" s="4"/>
      <c r="B39" s="4"/>
      <c r="C39" s="4"/>
      <c r="D39" s="9"/>
      <c r="E39" s="9"/>
      <c r="F39" s="9"/>
      <c r="G39" s="6" t="s">
        <v>95</v>
      </c>
      <c r="H39" s="4">
        <v>78</v>
      </c>
      <c r="I39" s="4"/>
      <c r="J39" s="4" t="s">
        <v>47</v>
      </c>
    </row>
    <row r="40" spans="1:10" ht="27.7" customHeight="1" x14ac:dyDescent="0.4">
      <c r="A40" s="10">
        <v>64179</v>
      </c>
      <c r="B40" s="5">
        <v>4539880</v>
      </c>
      <c r="C40" s="10">
        <v>64179</v>
      </c>
      <c r="D40" s="14" t="s">
        <v>35</v>
      </c>
      <c r="E40" s="4" t="s">
        <v>7</v>
      </c>
      <c r="F40" s="14">
        <v>3</v>
      </c>
      <c r="G40" s="6" t="s">
        <v>88</v>
      </c>
      <c r="H40" s="4">
        <v>303</v>
      </c>
      <c r="I40" s="4">
        <f>F40*H40</f>
        <v>909</v>
      </c>
      <c r="J40" s="4"/>
    </row>
    <row r="41" spans="1:10" ht="27.7" customHeight="1" x14ac:dyDescent="0.4">
      <c r="A41" s="11"/>
      <c r="B41" s="4"/>
      <c r="C41" s="13"/>
      <c r="D41" s="13"/>
      <c r="E41" s="4" t="s">
        <v>51</v>
      </c>
      <c r="F41" s="13"/>
      <c r="G41" s="6" t="s">
        <v>89</v>
      </c>
      <c r="H41" s="4"/>
      <c r="I41" s="4"/>
      <c r="J41" s="4"/>
    </row>
    <row r="42" spans="1:10" ht="27.7" customHeight="1" x14ac:dyDescent="0.4">
      <c r="A42" s="10">
        <v>6558</v>
      </c>
      <c r="B42" s="5">
        <v>6299413</v>
      </c>
      <c r="C42" s="10">
        <v>6558</v>
      </c>
      <c r="D42" s="14" t="s">
        <v>36</v>
      </c>
      <c r="E42" s="4" t="s">
        <v>11</v>
      </c>
      <c r="F42" s="14">
        <v>16</v>
      </c>
      <c r="G42" s="6" t="s">
        <v>90</v>
      </c>
      <c r="H42" s="4">
        <v>8</v>
      </c>
      <c r="I42" s="4">
        <f>F42*H42</f>
        <v>128</v>
      </c>
      <c r="J42" s="4"/>
    </row>
    <row r="43" spans="1:10" ht="27.7" customHeight="1" x14ac:dyDescent="0.4">
      <c r="A43" s="11"/>
      <c r="B43" s="4"/>
      <c r="C43" s="13"/>
      <c r="D43" s="13"/>
      <c r="E43" s="4" t="s">
        <v>54</v>
      </c>
      <c r="F43" s="13"/>
      <c r="G43" s="6" t="s">
        <v>96</v>
      </c>
      <c r="H43" s="4"/>
      <c r="I43" s="4"/>
      <c r="J43" s="4"/>
    </row>
    <row r="44" spans="1:10" ht="27.7" customHeight="1" x14ac:dyDescent="0.4">
      <c r="A44" s="10" t="s">
        <v>44</v>
      </c>
      <c r="B44" s="5">
        <v>6344752</v>
      </c>
      <c r="C44" s="10">
        <v>6628</v>
      </c>
      <c r="D44" s="14" t="s">
        <v>37</v>
      </c>
      <c r="E44" s="4" t="s">
        <v>6</v>
      </c>
      <c r="F44" s="14">
        <v>2</v>
      </c>
      <c r="G44" s="6" t="s">
        <v>91</v>
      </c>
      <c r="H44" s="4">
        <v>9</v>
      </c>
      <c r="I44" s="4">
        <f>F44*H44</f>
        <v>18</v>
      </c>
      <c r="J44" s="4" t="s">
        <v>45</v>
      </c>
    </row>
    <row r="45" spans="1:10" ht="27.7" customHeight="1" x14ac:dyDescent="0.4">
      <c r="A45" s="11"/>
      <c r="B45" s="4"/>
      <c r="C45" s="13"/>
      <c r="D45" s="13"/>
      <c r="E45" s="4" t="s">
        <v>55</v>
      </c>
      <c r="F45" s="13"/>
      <c r="G45" s="6" t="s">
        <v>97</v>
      </c>
      <c r="H45" s="4"/>
      <c r="I45" s="4"/>
      <c r="J45" s="4"/>
    </row>
    <row r="46" spans="1:10" ht="27.7" customHeight="1" x14ac:dyDescent="0.4">
      <c r="A46" s="10">
        <v>99773</v>
      </c>
      <c r="B46" s="5">
        <v>6331428</v>
      </c>
      <c r="C46" s="15">
        <v>99773</v>
      </c>
      <c r="D46" s="9" t="s">
        <v>38</v>
      </c>
      <c r="E46" s="4" t="s">
        <v>7</v>
      </c>
      <c r="F46" s="9">
        <v>3</v>
      </c>
      <c r="G46" s="6" t="s">
        <v>92</v>
      </c>
      <c r="H46" s="4">
        <v>38</v>
      </c>
      <c r="I46" s="4">
        <f>F46*H46</f>
        <v>114</v>
      </c>
      <c r="J46" s="4"/>
    </row>
    <row r="47" spans="1:10" ht="27.7" customHeight="1" x14ac:dyDescent="0.4">
      <c r="A47" s="12"/>
      <c r="B47" s="4"/>
      <c r="C47" s="9"/>
      <c r="D47" s="9"/>
      <c r="E47" s="4" t="s">
        <v>57</v>
      </c>
      <c r="F47" s="9"/>
      <c r="G47" s="6" t="s">
        <v>98</v>
      </c>
      <c r="H47" s="4"/>
      <c r="I47" s="4"/>
      <c r="J47" s="4"/>
    </row>
    <row r="48" spans="1:10" ht="27.7" customHeight="1" x14ac:dyDescent="0.4">
      <c r="A48" s="12"/>
      <c r="B48" s="4"/>
      <c r="C48" s="9"/>
      <c r="D48" s="9"/>
      <c r="E48" s="4" t="s">
        <v>54</v>
      </c>
      <c r="F48" s="9"/>
      <c r="G48" s="6" t="s">
        <v>99</v>
      </c>
      <c r="H48" s="4"/>
      <c r="I48" s="4"/>
      <c r="J48" s="4"/>
    </row>
    <row r="49" spans="1:10" ht="27.7" customHeight="1" x14ac:dyDescent="0.4">
      <c r="A49" s="11"/>
      <c r="B49" s="4"/>
      <c r="C49" s="9"/>
      <c r="D49" s="9"/>
      <c r="E49" s="4" t="s">
        <v>58</v>
      </c>
      <c r="F49" s="9"/>
      <c r="G49" s="6" t="s">
        <v>100</v>
      </c>
      <c r="H49" s="4"/>
      <c r="I49" s="4"/>
      <c r="J49" s="4"/>
    </row>
    <row r="50" spans="1:10" ht="27.7" customHeight="1" x14ac:dyDescent="0.4">
      <c r="A50" s="1"/>
      <c r="B50" s="1"/>
      <c r="C50" s="1"/>
      <c r="G50" s="3"/>
    </row>
    <row r="51" spans="1:10" ht="27.7" customHeight="1" x14ac:dyDescent="0.4">
      <c r="G51" s="1" t="s">
        <v>48</v>
      </c>
      <c r="H51" s="2">
        <f>SUM(H2:H46)</f>
        <v>2254</v>
      </c>
    </row>
    <row r="52" spans="1:10" ht="27.7" customHeight="1" x14ac:dyDescent="0.4">
      <c r="A52" t="s">
        <v>39</v>
      </c>
      <c r="B52" t="s">
        <v>40</v>
      </c>
    </row>
    <row r="53" spans="1:10" ht="27.7" customHeight="1" x14ac:dyDescent="0.4">
      <c r="A53">
        <v>115</v>
      </c>
      <c r="B53">
        <v>84.3</v>
      </c>
    </row>
  </sheetData>
  <mergeCells count="67">
    <mergeCell ref="D42:D43"/>
    <mergeCell ref="C42:C43"/>
    <mergeCell ref="F42:F43"/>
    <mergeCell ref="C46:C49"/>
    <mergeCell ref="D46:D49"/>
    <mergeCell ref="F46:F49"/>
    <mergeCell ref="F44:F45"/>
    <mergeCell ref="C44:C45"/>
    <mergeCell ref="D44:D45"/>
    <mergeCell ref="F20:F21"/>
    <mergeCell ref="F22:F23"/>
    <mergeCell ref="F40:F41"/>
    <mergeCell ref="D40:D41"/>
    <mergeCell ref="C40:C41"/>
    <mergeCell ref="C36:C37"/>
    <mergeCell ref="D36:D37"/>
    <mergeCell ref="C31:C32"/>
    <mergeCell ref="D31:D32"/>
    <mergeCell ref="E31:E32"/>
    <mergeCell ref="C24:C25"/>
    <mergeCell ref="C26:C27"/>
    <mergeCell ref="C28:C29"/>
    <mergeCell ref="D28:D29"/>
    <mergeCell ref="C22:C23"/>
    <mergeCell ref="D22:D23"/>
    <mergeCell ref="D26:D27"/>
    <mergeCell ref="D24:D25"/>
    <mergeCell ref="F10:F11"/>
    <mergeCell ref="F12:F13"/>
    <mergeCell ref="C14:C15"/>
    <mergeCell ref="D14:D15"/>
    <mergeCell ref="F14:F15"/>
    <mergeCell ref="F2:F3"/>
    <mergeCell ref="F4:F5"/>
    <mergeCell ref="F38:F39"/>
    <mergeCell ref="A2:A3"/>
    <mergeCell ref="A4:A5"/>
    <mergeCell ref="C2:C3"/>
    <mergeCell ref="C4:C5"/>
    <mergeCell ref="D4:D5"/>
    <mergeCell ref="D2:D3"/>
    <mergeCell ref="D10:D11"/>
    <mergeCell ref="C10:C11"/>
    <mergeCell ref="A10:A11"/>
    <mergeCell ref="D38:D39"/>
    <mergeCell ref="E38:E39"/>
    <mergeCell ref="C12:C13"/>
    <mergeCell ref="D12:D13"/>
    <mergeCell ref="A36:A37"/>
    <mergeCell ref="A40:A41"/>
    <mergeCell ref="A42:A43"/>
    <mergeCell ref="A44:A45"/>
    <mergeCell ref="A46:A49"/>
    <mergeCell ref="F31:F32"/>
    <mergeCell ref="A12:A13"/>
    <mergeCell ref="A14:A15"/>
    <mergeCell ref="A17:A18"/>
    <mergeCell ref="A20:A21"/>
    <mergeCell ref="A22:A23"/>
    <mergeCell ref="A24:A25"/>
    <mergeCell ref="A26:A27"/>
    <mergeCell ref="A28:A29"/>
    <mergeCell ref="C20:C21"/>
    <mergeCell ref="D20:D21"/>
    <mergeCell ref="C17:C18"/>
    <mergeCell ref="D17:D18"/>
    <mergeCell ref="F17:F18"/>
  </mergeCells>
  <phoneticPr fontId="18"/>
  <hyperlinks>
    <hyperlink ref="G2" r:id="rId1" xr:uid="{DCE54546-34DF-4C41-AAF8-2AF32F1B1B97}"/>
    <hyperlink ref="G16" r:id="rId2" xr:uid="{9D3C8DD4-7B49-40F2-87DC-E5D333FDDF91}"/>
    <hyperlink ref="G30" r:id="rId3" xr:uid="{BAE1E583-0A11-4930-8550-91EED17CC79A}"/>
    <hyperlink ref="G31" r:id="rId4" xr:uid="{7379A2EA-A860-47EF-8903-6781C100D8BB}"/>
    <hyperlink ref="G38" r:id="rId5" xr:uid="{E4ACE4AF-CD4F-4D0A-8277-B0E9F14DA1EF}"/>
  </hyperlinks>
  <pageMargins left="0.25" right="0.25" top="0.75" bottom="0.75" header="0.3" footer="0.3"/>
  <pageSetup paperSize="9" scale="43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adip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kawata</cp:lastModifiedBy>
  <cp:lastPrinted>2023-03-29T23:46:59Z</cp:lastPrinted>
  <dcterms:created xsi:type="dcterms:W3CDTF">2023-02-27T06:08:46Z</dcterms:created>
  <dcterms:modified xsi:type="dcterms:W3CDTF">2023-05-18T00:27:36Z</dcterms:modified>
</cp:coreProperties>
</file>