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460"/>
  </bookViews>
  <sheets>
    <sheet name="微课脚本-PPT微课示例" sheetId="3" r:id="rId1"/>
    <sheet name="空白表-PPT微课" sheetId="4" r:id="rId2"/>
    <sheet name="Sheet1" sheetId="5" r:id="rId3"/>
  </sheets>
  <calcPr calcId="144525"/>
</workbook>
</file>

<file path=xl/sharedStrings.xml><?xml version="1.0" encoding="utf-8"?>
<sst xmlns="http://schemas.openxmlformats.org/spreadsheetml/2006/main" count="81">
  <si>
    <t>微课脚本</t>
  </si>
  <si>
    <t>标题</t>
  </si>
  <si>
    <t>机器学习预测个人贷款逾期风险</t>
  </si>
  <si>
    <t>撰写人：方笠                         撰写日期：2021.8.5</t>
  </si>
  <si>
    <t>课程目标</t>
  </si>
  <si>
    <t>通过本课程的学习，了解机器学习建模的一般步骤。熟悉预测个人贷款逾期风险较好的指标，熟悉常用的特征工程方法，了解运用IV值和随机森林选择等方法选择有效参数，熟悉机器学习常用的模型如逻辑回归、决策树、支持向量机、梯度下降树、LightGBM和XGBoost等，了解超参数对模型训练速度、准确率等指标的影响，了解常用的激活函数和损失函数。</t>
  </si>
  <si>
    <t>微课段落</t>
  </si>
  <si>
    <t>ppt编号</t>
  </si>
  <si>
    <t>画面内容</t>
  </si>
  <si>
    <t>呈现效果</t>
  </si>
  <si>
    <t>解说词</t>
  </si>
  <si>
    <t>预计时长（秒）</t>
  </si>
  <si>
    <t>封面</t>
  </si>
  <si>
    <t>标题居中</t>
  </si>
  <si>
    <t>大家好，我是信贷管理部方笠，今天要介绍的题目是如何通过机器学习预测个人贷款逾期风险，减少客户经理贷后管理的压力。</t>
  </si>
  <si>
    <t>导入</t>
  </si>
  <si>
    <t>展示我行目前客户经理人均管贷户数，对比全市人均管贷户数</t>
  </si>
  <si>
    <t>重点数据标红</t>
  </si>
  <si>
    <t>目前我行客户经理总数59人，平均每个客户理管理个人贷款户数874户，远高于全市平均水平。</t>
  </si>
  <si>
    <t>我行近三年逾期情况(还原后)</t>
  </si>
  <si>
    <t>折线图展示近三年我行逾期贷款</t>
  </si>
  <si>
    <t>从数据看，我行今年不良贷款有所上升，客户经理人均不良户数13户。</t>
  </si>
  <si>
    <t>机器学习</t>
  </si>
  <si>
    <t>机器学习的图片</t>
  </si>
  <si>
    <t>通过机器学习，让电脑“学习”历史数据，并创建一套能够识别逾期客户的模型。然后应用到当前数据中，为客户经理提供有较高逾期概率客户，重点做好这部分客户贷后管理工作。</t>
  </si>
  <si>
    <t>主体</t>
  </si>
  <si>
    <t>机器学习一般步骤</t>
  </si>
  <si>
    <t>每隔几秒显示一个步骤</t>
  </si>
  <si>
    <t>通常机器学习包含以下几个步骤：1、数据预处理；2、特征工程；3、选择机器学习算法；4、评估模型；5、应用到生产数据。</t>
  </si>
  <si>
    <t>1、数据预处理</t>
  </si>
  <si>
    <t>滚动显示用到的指标</t>
  </si>
  <si>
    <t>数据预处理是整个机器学习最枯燥，但最重要的一部分，它直接影响到最终生成的模型准确性。有效的数据治理，可以极大地提高模型有效性。这里我选取了XXX个指标，并对补分指标进行了标准化处理。</t>
  </si>
  <si>
    <t>2、特征工程</t>
  </si>
  <si>
    <t>为什么需要特征工程</t>
  </si>
  <si>
    <t>用于分类的指标通常会比较多，如果全部都用，一方面会造成“维度诅咒”，也就是我们的模型会很复杂，计算机需要花费很长时间去计算。另一方面也可能会造成“过拟合”，就是说模型在预测历史数据时会很准确，但是用来计算新数据时，反而不准确了。</t>
  </si>
  <si>
    <t>WOE、IV值的计算公式</t>
  </si>
  <si>
    <t>WOE是"weight of evidence"的简写，即证据权重，直观地说就是比如性别这个指标包含了逾期客户多少的信息，通常来说这是较低的。而比如存款余额这个指标，它通常包含了更多的信息，WOE就是衡量指标的。IV是在WOE的基础上做了一个加权求和，这样做的目的是为了弥补WOE的两个缺点，一是WOE有可能会负数，虽然在我们的贷款模型中这是不会的。二是通常越细的指标,WOE得分越高，比如客户号，一般来说这和客户是否会逾期毫无瓜隔。
计算好IV值后，我们会选择IV值大于0.02的指标做参数。</t>
  </si>
  <si>
    <t>随机森林生成的指标重要度排序图</t>
  </si>
  <si>
    <t>此外我们也可以用随机森林算法筛选指标。它的思路是随机地抽取部分数据，以此构建一棵区分客户好坏的树，重复若干次后形成森林，然后根据每个指标在每棵树上的贡献取平均值，最后根据贡献度来衡量指标。</t>
  </si>
  <si>
    <t>3、评估模型</t>
  </si>
  <si>
    <t>混淆矩阵，F1-Score</t>
  </si>
  <si>
    <t>在说到模型之前，先来说说怎么评价模型的好坏。不良客户通常只占总客户的很少一部分。我们不能用准确率衡量模型，想像一样，例如我行不良客户占比2%，那么我们说所有客户都不是不良客户，我们的准确率高达98%，显然这是毫无意义的。我们也不能单单靠能不能找出全部不良客户做为判断标准，那我们说所有客户都是不良客户，那么我们就找到了全部不良客户，同样也毫无用处。这里我们用F1-Score评价模型优劣，从公式上可以看出，它调和了上面说的两种情况。</t>
  </si>
  <si>
    <t>4、选择机器学习算法</t>
  </si>
  <si>
    <t>逻辑回归</t>
  </si>
  <si>
    <t>逻辑回归是解决二分类问题的常用算法。由假设函数、决策边界、损失函数等构成。应用到我们的历史库上，得到的F1-Score为XXXX。</t>
  </si>
  <si>
    <t>决策树</t>
  </si>
  <si>
    <t>决策树根据指标的增熵生成一棵判断客户质量的树，和前面提到的随机森林生成树的算法类似。应用到我们的历史库上，得到的F1-Score为XXXX。</t>
  </si>
  <si>
    <t>支持向量机</t>
  </si>
  <si>
    <t>支持向量机算法的思想是找到不良客户和正常客户的上下边界。应用到我们的历史库上，得到的F1-Score为XXXX。</t>
  </si>
  <si>
    <t>梯度下降树</t>
  </si>
  <si>
    <t>梯度下降树是决策树的一种优化算法，它会根据数据动态调整学习率。应用到我们的历史库上，得到的F1-Score为XXXX。</t>
  </si>
  <si>
    <t>XGBoost</t>
  </si>
  <si>
    <t>XGBoost同样也是决策树的一种优化算法，可以理解为在梯度下降树的基础上，增加了正则项，有效地防止过拟合。应用到我们的历史库上，得到的F1-Score为XXXX。</t>
  </si>
  <si>
    <t>LightGBM</t>
  </si>
  <si>
    <t>LightGBM基于决策树算法做了许多优化，例如深度限制，多线程优化等。应用到我们的历史库上，得到的F1-Score为XXXX。</t>
  </si>
  <si>
    <t>5、应用到生产数据</t>
  </si>
  <si>
    <t>评估模型得分，预测出的不良客户截图（隐藏部分客户信息）</t>
  </si>
  <si>
    <t>最后我们对今年新发放个人贷款进行预测，这里展示部分客户截图。</t>
  </si>
  <si>
    <t>总结</t>
  </si>
  <si>
    <t>优化及展望</t>
  </si>
  <si>
    <t>性别、地域歧视；首贷户更容易被误认</t>
  </si>
  <si>
    <t>想像一下两个客户除了性别不一样，其他指标相同，我们的模型认为某个性别可能会逾期，另一种性别不会；或者两个客户一个在城区，另一个在乡镇，我们的模型认为乡镇客户可能会逾期，而城区客户则不会。这些“歧视”应该是我们在模型中应该避免的。但首贷户，特别是新客户，由于在我行数据较少，所以模型会误认为他们的风险更高，这相对来说是合理的。机器学习只是金融科技的一部分，本课抛砖引玉，希望有更多的金融科技相关工具加入到农信大家庭中。</t>
  </si>
  <si>
    <t>封底结语</t>
  </si>
  <si>
    <t>感谢观看</t>
  </si>
  <si>
    <r>
      <rPr>
        <sz val="11"/>
        <color theme="1"/>
        <rFont val="微软雅黑"/>
        <charset val="134"/>
      </rPr>
      <t>感谢大家观看P</t>
    </r>
    <r>
      <rPr>
        <sz val="11"/>
        <color theme="1"/>
        <rFont val="微软雅黑"/>
        <charset val="134"/>
      </rPr>
      <t>PT</t>
    </r>
  </si>
  <si>
    <t>感谢大家观看本课程</t>
  </si>
  <si>
    <t>城乡两费</t>
  </si>
  <si>
    <t>撰写人：                             撰写日期：2020.07.29</t>
  </si>
  <si>
    <t>了解城乡两费的概念和基本征收流程</t>
  </si>
  <si>
    <t>大家好，我是来自仙居农商行的XX，欢迎来到“小肥的银行打怪升级记”系列课程。今天我们打的小怪兽叫做“跨行汇款，钱，去哪儿了？”</t>
  </si>
  <si>
    <t>这人要上了岁数容易生病，除了锻炼，医保也是关键，浙江农信城乡两费业务，它缴费快，还方便，适合中老年人缴纳，一年一次，还能实现线上缴存，一分钟完成，不费劲儿。</t>
  </si>
  <si>
    <t>测试</t>
  </si>
  <si>
    <t>总结归纳</t>
  </si>
  <si>
    <t>总时长：</t>
  </si>
  <si>
    <t>金额</t>
  </si>
  <si>
    <t>户数</t>
  </si>
  <si>
    <t>核销</t>
  </si>
  <si>
    <t>不良</t>
  </si>
  <si>
    <t>合计</t>
  </si>
  <si>
    <t>不良余额（还原后）</t>
  </si>
  <si>
    <t>不良户数（还原后）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</si>
</sst>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5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7" borderId="1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20" borderId="1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7" borderId="17" applyNumberFormat="0" applyAlignment="0" applyProtection="0">
      <alignment vertical="center"/>
    </xf>
    <xf numFmtId="0" fontId="21" fillId="20" borderId="20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0" fillId="9" borderId="16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13" applyNumberFormat="0" applyFill="0" applyAlignment="0" applyProtection="0">
      <alignment vertical="center"/>
    </xf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近三年不良贷款（还原后）情况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06406685236769"/>
          <c:y val="0.206930449741951"/>
          <c:w val="0.938718662952646"/>
          <c:h val="0.559449496190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不良余额（还原后）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Sheet1!$I$5:$I$8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Sheet1!$J$5:$J$8</c:f>
              <c:numCache>
                <c:formatCode>General</c:formatCode>
                <c:ptCount val="4"/>
                <c:pt idx="0">
                  <c:v>36883</c:v>
                </c:pt>
                <c:pt idx="1">
                  <c:v>42760</c:v>
                </c:pt>
                <c:pt idx="2">
                  <c:v>42027</c:v>
                </c:pt>
                <c:pt idx="3">
                  <c:v>45763</c:v>
                </c:pt>
              </c:numCache>
            </c:numRef>
          </c:val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不良户数（还原后）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Sheet1!$I$5:$I$8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Sheet1!$K$5:$K$8</c:f>
              <c:numCache>
                <c:formatCode>General</c:formatCode>
                <c:ptCount val="4"/>
                <c:pt idx="0">
                  <c:v>6792</c:v>
                </c:pt>
                <c:pt idx="1">
                  <c:v>7153</c:v>
                </c:pt>
                <c:pt idx="2">
                  <c:v>7046</c:v>
                </c:pt>
                <c:pt idx="3">
                  <c:v>7353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0"/>
        <c:axId val="34919030"/>
        <c:axId val="321665472"/>
      </c:barChart>
      <c:catAx>
        <c:axId val="349190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665472"/>
        <c:crosses val="autoZero"/>
        <c:auto val="1"/>
        <c:lblAlgn val="ctr"/>
        <c:lblOffset val="100"/>
        <c:noMultiLvlLbl val="0"/>
      </c:catAx>
      <c:valAx>
        <c:axId val="32166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19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510540</xdr:colOff>
      <xdr:row>6</xdr:row>
      <xdr:rowOff>177165</xdr:rowOff>
    </xdr:from>
    <xdr:to>
      <xdr:col>12</xdr:col>
      <xdr:colOff>286385</xdr:colOff>
      <xdr:row>26</xdr:row>
      <xdr:rowOff>198755</xdr:rowOff>
    </xdr:to>
    <xdr:graphicFrame>
      <xdr:nvGraphicFramePr>
        <xdr:cNvPr id="2" name="图表 1"/>
        <xdr:cNvGraphicFramePr/>
      </xdr:nvGraphicFramePr>
      <xdr:xfrm>
        <a:off x="2887980" y="1457325"/>
        <a:ext cx="5868035" cy="4288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"/>
  <sheetViews>
    <sheetView tabSelected="1" topLeftCell="A11" workbookViewId="0">
      <selection activeCell="D12" sqref="D12"/>
    </sheetView>
  </sheetViews>
  <sheetFormatPr defaultColWidth="9" defaultRowHeight="25.5" customHeight="1" outlineLevelCol="5"/>
  <cols>
    <col min="1" max="1" width="9.625" style="3" customWidth="1"/>
    <col min="2" max="2" width="10.625" style="3" customWidth="1"/>
    <col min="3" max="3" width="14.75" style="3" customWidth="1"/>
    <col min="4" max="4" width="33.75" style="3" customWidth="1"/>
    <col min="5" max="5" width="52.625" style="3" customWidth="1"/>
    <col min="6" max="6" width="14" style="3" customWidth="1"/>
    <col min="7" max="16384" width="9" style="3"/>
  </cols>
  <sheetData>
    <row r="1" customHeight="1" spans="1:6">
      <c r="A1" s="4" t="s">
        <v>0</v>
      </c>
      <c r="B1" s="4"/>
      <c r="C1" s="4"/>
      <c r="D1" s="4"/>
      <c r="E1" s="4"/>
      <c r="F1" s="4"/>
    </row>
    <row r="2" ht="33.75" customHeight="1" spans="1:6">
      <c r="A2" s="5" t="s">
        <v>1</v>
      </c>
      <c r="B2" s="6" t="s">
        <v>2</v>
      </c>
      <c r="C2" s="7"/>
      <c r="D2" s="8"/>
      <c r="E2" s="23" t="s">
        <v>3</v>
      </c>
      <c r="F2" s="24"/>
    </row>
    <row r="3" ht="60" customHeight="1" spans="1:6">
      <c r="A3" s="5" t="s">
        <v>4</v>
      </c>
      <c r="B3" s="30" t="s">
        <v>5</v>
      </c>
      <c r="C3" s="31"/>
      <c r="D3" s="31"/>
      <c r="E3" s="31"/>
      <c r="F3" s="38"/>
    </row>
    <row r="4" ht="33.75" customHeight="1" spans="1:6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</row>
    <row r="5" ht="57" customHeight="1" spans="1:6">
      <c r="A5" s="9" t="s">
        <v>12</v>
      </c>
      <c r="B5" s="9">
        <v>1</v>
      </c>
      <c r="C5" s="18" t="s">
        <v>2</v>
      </c>
      <c r="D5" s="27" t="s">
        <v>13</v>
      </c>
      <c r="E5" s="25" t="s">
        <v>14</v>
      </c>
      <c r="F5" s="12">
        <v>10</v>
      </c>
    </row>
    <row r="6" ht="69.75" customHeight="1" spans="1:6">
      <c r="A6" s="11" t="s">
        <v>15</v>
      </c>
      <c r="B6" s="9">
        <v>2</v>
      </c>
      <c r="C6" s="10" t="s">
        <v>16</v>
      </c>
      <c r="D6" s="10" t="s">
        <v>17</v>
      </c>
      <c r="E6" s="25" t="s">
        <v>18</v>
      </c>
      <c r="F6" s="12">
        <v>15</v>
      </c>
    </row>
    <row r="7" ht="63" customHeight="1" spans="1:6">
      <c r="A7" s="32"/>
      <c r="B7" s="9">
        <v>3</v>
      </c>
      <c r="C7" s="10" t="s">
        <v>19</v>
      </c>
      <c r="D7" s="12" t="s">
        <v>20</v>
      </c>
      <c r="E7" s="25" t="s">
        <v>21</v>
      </c>
      <c r="F7" s="12">
        <v>15</v>
      </c>
    </row>
    <row r="8" ht="63" customHeight="1" spans="1:6">
      <c r="A8" s="13"/>
      <c r="B8" s="9">
        <v>4</v>
      </c>
      <c r="C8" s="10" t="s">
        <v>22</v>
      </c>
      <c r="D8" s="17" t="s">
        <v>23</v>
      </c>
      <c r="E8" s="25" t="s">
        <v>24</v>
      </c>
      <c r="F8" s="12">
        <v>15</v>
      </c>
    </row>
    <row r="9" ht="71.25" customHeight="1" spans="1:6">
      <c r="A9" s="14" t="s">
        <v>25</v>
      </c>
      <c r="B9" s="9">
        <v>4</v>
      </c>
      <c r="C9" s="18" t="s">
        <v>26</v>
      </c>
      <c r="D9" s="15" t="s">
        <v>27</v>
      </c>
      <c r="E9" s="25" t="s">
        <v>28</v>
      </c>
      <c r="F9" s="12">
        <v>20</v>
      </c>
    </row>
    <row r="10" ht="108.75" customHeight="1" spans="1:6">
      <c r="A10" s="16"/>
      <c r="B10" s="9">
        <v>5</v>
      </c>
      <c r="C10" s="12" t="s">
        <v>29</v>
      </c>
      <c r="D10" s="17" t="s">
        <v>30</v>
      </c>
      <c r="E10" s="25" t="s">
        <v>31</v>
      </c>
      <c r="F10" s="12">
        <v>60</v>
      </c>
    </row>
    <row r="11" ht="72" spans="1:6">
      <c r="A11" s="16"/>
      <c r="B11" s="14">
        <v>6</v>
      </c>
      <c r="C11" s="14" t="s">
        <v>32</v>
      </c>
      <c r="D11" s="15" t="s">
        <v>33</v>
      </c>
      <c r="E11" s="25" t="s">
        <v>34</v>
      </c>
      <c r="F11" s="12">
        <v>35</v>
      </c>
    </row>
    <row r="12" ht="159" spans="1:6">
      <c r="A12" s="16"/>
      <c r="B12" s="16"/>
      <c r="C12" s="16"/>
      <c r="D12" s="15" t="s">
        <v>35</v>
      </c>
      <c r="E12" s="25" t="s">
        <v>36</v>
      </c>
      <c r="F12" s="12">
        <v>60</v>
      </c>
    </row>
    <row r="13" ht="72" spans="1:6">
      <c r="A13" s="16"/>
      <c r="B13" s="19"/>
      <c r="C13" s="19"/>
      <c r="D13" s="15" t="s">
        <v>37</v>
      </c>
      <c r="E13" s="25" t="s">
        <v>38</v>
      </c>
      <c r="F13" s="12">
        <v>40</v>
      </c>
    </row>
    <row r="14" ht="144" spans="1:6">
      <c r="A14" s="16"/>
      <c r="B14" s="9">
        <v>7</v>
      </c>
      <c r="C14" s="12" t="s">
        <v>39</v>
      </c>
      <c r="D14" s="27" t="s">
        <v>40</v>
      </c>
      <c r="E14" s="27" t="s">
        <v>41</v>
      </c>
      <c r="F14" s="12">
        <v>30</v>
      </c>
    </row>
    <row r="15" ht="63.75" customHeight="1" spans="1:6">
      <c r="A15" s="16"/>
      <c r="B15" s="9">
        <v>8</v>
      </c>
      <c r="C15" s="33" t="s">
        <v>42</v>
      </c>
      <c r="D15" s="10" t="s">
        <v>43</v>
      </c>
      <c r="E15" s="27" t="s">
        <v>44</v>
      </c>
      <c r="F15" s="12">
        <v>30</v>
      </c>
    </row>
    <row r="16" ht="51.75" customHeight="1" spans="1:6">
      <c r="A16" s="16"/>
      <c r="B16" s="9">
        <v>9</v>
      </c>
      <c r="C16" s="16"/>
      <c r="D16" s="10" t="s">
        <v>45</v>
      </c>
      <c r="E16" s="27" t="s">
        <v>46</v>
      </c>
      <c r="F16" s="12">
        <v>30</v>
      </c>
    </row>
    <row r="17" ht="60" customHeight="1" spans="1:6">
      <c r="A17" s="16"/>
      <c r="B17" s="9">
        <v>10</v>
      </c>
      <c r="C17" s="16"/>
      <c r="D17" s="10" t="s">
        <v>47</v>
      </c>
      <c r="E17" s="27" t="s">
        <v>48</v>
      </c>
      <c r="F17" s="12">
        <v>30</v>
      </c>
    </row>
    <row r="18" ht="69.75" customHeight="1" spans="1:6">
      <c r="A18" s="16"/>
      <c r="B18" s="9">
        <v>11</v>
      </c>
      <c r="C18" s="16"/>
      <c r="D18" s="27" t="s">
        <v>49</v>
      </c>
      <c r="E18" s="27" t="s">
        <v>50</v>
      </c>
      <c r="F18" s="12">
        <v>30</v>
      </c>
    </row>
    <row r="19" ht="58" spans="1:6">
      <c r="A19" s="16"/>
      <c r="B19" s="9">
        <v>12</v>
      </c>
      <c r="C19" s="34"/>
      <c r="D19" s="10" t="s">
        <v>51</v>
      </c>
      <c r="E19" s="27" t="s">
        <v>52</v>
      </c>
      <c r="F19" s="12">
        <v>30</v>
      </c>
    </row>
    <row r="20" ht="55.5" customHeight="1" spans="1:6">
      <c r="A20" s="34"/>
      <c r="B20" s="9">
        <v>13</v>
      </c>
      <c r="C20" s="35"/>
      <c r="D20" s="10" t="s">
        <v>53</v>
      </c>
      <c r="E20" s="27" t="s">
        <v>54</v>
      </c>
      <c r="F20" s="12">
        <v>30</v>
      </c>
    </row>
    <row r="21" ht="59.25" customHeight="1" spans="1:6">
      <c r="A21" s="36"/>
      <c r="B21" s="9">
        <v>14</v>
      </c>
      <c r="C21" s="37" t="s">
        <v>55</v>
      </c>
      <c r="D21" s="22" t="s">
        <v>56</v>
      </c>
      <c r="E21" s="39" t="s">
        <v>57</v>
      </c>
      <c r="F21" s="12">
        <v>10</v>
      </c>
    </row>
    <row r="22" ht="144" spans="1:6">
      <c r="A22" s="9" t="s">
        <v>58</v>
      </c>
      <c r="B22" s="9">
        <v>15</v>
      </c>
      <c r="C22" s="10" t="s">
        <v>59</v>
      </c>
      <c r="D22" s="10" t="s">
        <v>60</v>
      </c>
      <c r="E22" s="27" t="s">
        <v>61</v>
      </c>
      <c r="F22" s="12">
        <v>45</v>
      </c>
    </row>
    <row r="23" customHeight="1" spans="1:6">
      <c r="A23" s="9" t="s">
        <v>62</v>
      </c>
      <c r="B23" s="9">
        <v>16</v>
      </c>
      <c r="C23" s="12" t="s">
        <v>63</v>
      </c>
      <c r="D23" s="12" t="s">
        <v>64</v>
      </c>
      <c r="E23" s="12" t="s">
        <v>65</v>
      </c>
      <c r="F23" s="12">
        <f t="shared" ref="F23" si="0">ROUND(LEN(E23)/180*60,0)</f>
        <v>3</v>
      </c>
    </row>
  </sheetData>
  <mergeCells count="9">
    <mergeCell ref="A1:F1"/>
    <mergeCell ref="B2:D2"/>
    <mergeCell ref="E2:F2"/>
    <mergeCell ref="B3:F3"/>
    <mergeCell ref="A6:A8"/>
    <mergeCell ref="A9:A21"/>
    <mergeCell ref="B11:B13"/>
    <mergeCell ref="C11:C13"/>
    <mergeCell ref="C15:C20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workbookViewId="0">
      <selection activeCell="E7" sqref="E7"/>
    </sheetView>
  </sheetViews>
  <sheetFormatPr defaultColWidth="9" defaultRowHeight="14.4" outlineLevelCol="5"/>
  <cols>
    <col min="1" max="1" width="9.625" style="3" customWidth="1"/>
    <col min="2" max="2" width="10.625" style="3" customWidth="1"/>
    <col min="3" max="3" width="14.75" style="3" customWidth="1"/>
    <col min="4" max="4" width="33.75" style="3" customWidth="1"/>
    <col min="5" max="5" width="55.125" style="3" customWidth="1"/>
    <col min="6" max="6" width="14" style="3" customWidth="1"/>
    <col min="7" max="16384" width="9" style="3"/>
  </cols>
  <sheetData>
    <row r="1" ht="25.5" customHeight="1" spans="1:6">
      <c r="A1" s="4" t="s">
        <v>0</v>
      </c>
      <c r="B1" s="4"/>
      <c r="C1" s="4"/>
      <c r="D1" s="4"/>
      <c r="E1" s="4"/>
      <c r="F1" s="4"/>
    </row>
    <row r="2" ht="33.75" customHeight="1" spans="1:6">
      <c r="A2" s="5" t="s">
        <v>1</v>
      </c>
      <c r="B2" s="6" t="s">
        <v>66</v>
      </c>
      <c r="C2" s="7"/>
      <c r="D2" s="8"/>
      <c r="E2" s="23" t="s">
        <v>67</v>
      </c>
      <c r="F2" s="24"/>
    </row>
    <row r="3" ht="33.75" customHeight="1" spans="1:6">
      <c r="A3" s="5" t="s">
        <v>4</v>
      </c>
      <c r="B3" s="6" t="s">
        <v>68</v>
      </c>
      <c r="C3" s="7"/>
      <c r="D3" s="7"/>
      <c r="E3" s="7"/>
      <c r="F3" s="8"/>
    </row>
    <row r="4" ht="33.75" customHeight="1" spans="1:6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</row>
    <row r="5" ht="45" customHeight="1" spans="1:6">
      <c r="A5" s="9" t="s">
        <v>12</v>
      </c>
      <c r="B5" s="9">
        <v>1</v>
      </c>
      <c r="C5" s="9"/>
      <c r="D5" s="10"/>
      <c r="E5" s="25" t="s">
        <v>69</v>
      </c>
      <c r="F5" s="12">
        <f>ROUND(LEN(E5)/180*60,0)</f>
        <v>21</v>
      </c>
    </row>
    <row r="6" ht="62.1" customHeight="1" spans="1:6">
      <c r="A6" s="11" t="s">
        <v>15</v>
      </c>
      <c r="B6" s="9">
        <v>2</v>
      </c>
      <c r="C6" s="12"/>
      <c r="D6" s="10"/>
      <c r="E6" s="25" t="s">
        <v>70</v>
      </c>
      <c r="F6" s="12">
        <f t="shared" ref="F6:F21" si="0">ROUND(LEN(E6)/180*60,0)</f>
        <v>26</v>
      </c>
    </row>
    <row r="7" ht="45" customHeight="1" spans="1:6">
      <c r="A7" s="13"/>
      <c r="B7" s="9"/>
      <c r="C7" s="12"/>
      <c r="D7" s="12"/>
      <c r="E7" s="25"/>
      <c r="F7" s="12">
        <f t="shared" si="0"/>
        <v>0</v>
      </c>
    </row>
    <row r="8" ht="102.95" customHeight="1" spans="1:6">
      <c r="A8" s="14" t="s">
        <v>25</v>
      </c>
      <c r="B8" s="9"/>
      <c r="C8" s="10"/>
      <c r="D8" s="15"/>
      <c r="E8" s="25"/>
      <c r="F8" s="12">
        <f t="shared" si="0"/>
        <v>0</v>
      </c>
    </row>
    <row r="9" ht="45" customHeight="1" spans="1:6">
      <c r="A9" s="16"/>
      <c r="B9" s="9"/>
      <c r="C9" s="12"/>
      <c r="D9" s="17"/>
      <c r="E9" s="25"/>
      <c r="F9" s="12">
        <f t="shared" si="0"/>
        <v>0</v>
      </c>
    </row>
    <row r="10" ht="45" customHeight="1" spans="1:6">
      <c r="A10" s="16"/>
      <c r="B10" s="9"/>
      <c r="C10" s="12"/>
      <c r="D10" s="15"/>
      <c r="E10" s="25"/>
      <c r="F10" s="12">
        <f t="shared" si="0"/>
        <v>0</v>
      </c>
    </row>
    <row r="11" ht="45" customHeight="1" spans="1:6">
      <c r="A11" s="16"/>
      <c r="B11" s="9"/>
      <c r="C11" s="10"/>
      <c r="D11" s="10"/>
      <c r="E11" s="26"/>
      <c r="F11" s="12">
        <f t="shared" si="0"/>
        <v>0</v>
      </c>
    </row>
    <row r="12" ht="45" customHeight="1" spans="1:6">
      <c r="A12" s="16"/>
      <c r="B12" s="9"/>
      <c r="C12" s="10"/>
      <c r="D12" s="10"/>
      <c r="E12" s="6"/>
      <c r="F12" s="12">
        <f t="shared" si="0"/>
        <v>0</v>
      </c>
    </row>
    <row r="13" ht="45" customHeight="1" spans="1:6">
      <c r="A13" s="16"/>
      <c r="B13" s="9"/>
      <c r="C13" s="10"/>
      <c r="D13" s="10"/>
      <c r="E13" s="6"/>
      <c r="F13" s="12">
        <f t="shared" si="0"/>
        <v>0</v>
      </c>
    </row>
    <row r="14" ht="45" customHeight="1" spans="1:6">
      <c r="A14" s="16"/>
      <c r="B14" s="9"/>
      <c r="C14" s="12"/>
      <c r="D14" s="10"/>
      <c r="E14" s="27"/>
      <c r="F14" s="12">
        <f t="shared" si="0"/>
        <v>0</v>
      </c>
    </row>
    <row r="15" ht="45" customHeight="1" spans="1:6">
      <c r="A15" s="16"/>
      <c r="B15" s="9"/>
      <c r="C15" s="12"/>
      <c r="D15" s="10"/>
      <c r="E15" s="27"/>
      <c r="F15" s="12">
        <f t="shared" si="0"/>
        <v>0</v>
      </c>
    </row>
    <row r="16" ht="45" customHeight="1" spans="1:6">
      <c r="A16" s="16"/>
      <c r="B16" s="9"/>
      <c r="C16" s="12"/>
      <c r="D16" s="18"/>
      <c r="E16" s="18"/>
      <c r="F16" s="12">
        <f t="shared" si="0"/>
        <v>0</v>
      </c>
    </row>
    <row r="17" ht="45" customHeight="1" spans="1:6">
      <c r="A17" s="19"/>
      <c r="B17" s="9"/>
      <c r="C17" s="9"/>
      <c r="D17" s="18"/>
      <c r="E17" s="9"/>
      <c r="F17" s="12">
        <f t="shared" si="0"/>
        <v>0</v>
      </c>
    </row>
    <row r="18" ht="45" customHeight="1" spans="1:6">
      <c r="A18" s="9" t="s">
        <v>71</v>
      </c>
      <c r="B18" s="9"/>
      <c r="C18" s="12"/>
      <c r="D18" s="10"/>
      <c r="E18" s="27"/>
      <c r="F18" s="12">
        <f t="shared" si="0"/>
        <v>0</v>
      </c>
    </row>
    <row r="19" ht="45" customHeight="1" spans="1:6">
      <c r="A19" s="9"/>
      <c r="B19" s="9"/>
      <c r="C19" s="12"/>
      <c r="D19" s="18"/>
      <c r="E19" s="18"/>
      <c r="F19" s="12">
        <f t="shared" si="0"/>
        <v>0</v>
      </c>
    </row>
    <row r="20" ht="45" customHeight="1" spans="1:6">
      <c r="A20" s="19" t="s">
        <v>72</v>
      </c>
      <c r="B20" s="20"/>
      <c r="C20" s="21"/>
      <c r="D20" s="22"/>
      <c r="E20" s="28"/>
      <c r="F20" s="12">
        <f t="shared" si="0"/>
        <v>0</v>
      </c>
    </row>
    <row r="21" ht="45" customHeight="1" spans="1:6">
      <c r="A21" s="9" t="s">
        <v>62</v>
      </c>
      <c r="B21" s="9"/>
      <c r="C21" s="12"/>
      <c r="D21" s="10"/>
      <c r="E21" s="25"/>
      <c r="F21" s="12">
        <f t="shared" si="0"/>
        <v>0</v>
      </c>
    </row>
    <row r="22" spans="5:6">
      <c r="E22" s="29" t="s">
        <v>73</v>
      </c>
      <c r="F22" s="3">
        <f>SUM(F5:F21)</f>
        <v>47</v>
      </c>
    </row>
  </sheetData>
  <mergeCells count="7">
    <mergeCell ref="A1:F1"/>
    <mergeCell ref="B2:D2"/>
    <mergeCell ref="E2:F2"/>
    <mergeCell ref="B3:F3"/>
    <mergeCell ref="A6:A7"/>
    <mergeCell ref="A8:A17"/>
    <mergeCell ref="A18:A19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8"/>
  <sheetViews>
    <sheetView workbookViewId="0">
      <selection activeCell="E19" sqref="E19"/>
    </sheetView>
  </sheetViews>
  <sheetFormatPr defaultColWidth="9" defaultRowHeight="16.8" outlineLevelRow="7"/>
  <cols>
    <col min="10" max="11" width="19.125" customWidth="1"/>
  </cols>
  <sheetData>
    <row r="1" spans="1:7">
      <c r="A1" s="1"/>
      <c r="B1" s="1" t="s">
        <v>74</v>
      </c>
      <c r="C1" s="1"/>
      <c r="D1" s="1"/>
      <c r="E1" s="1" t="s">
        <v>75</v>
      </c>
      <c r="F1" s="1"/>
      <c r="G1" s="1"/>
    </row>
    <row r="2" spans="1:7">
      <c r="A2" s="1"/>
      <c r="B2" s="1" t="s">
        <v>76</v>
      </c>
      <c r="C2" s="1" t="s">
        <v>77</v>
      </c>
      <c r="D2" s="1" t="s">
        <v>78</v>
      </c>
      <c r="E2" s="1" t="s">
        <v>76</v>
      </c>
      <c r="F2" s="1" t="s">
        <v>77</v>
      </c>
      <c r="G2" s="1" t="s">
        <v>78</v>
      </c>
    </row>
    <row r="3" spans="1:7">
      <c r="A3" s="1">
        <v>2018</v>
      </c>
      <c r="B3" s="1">
        <v>28182</v>
      </c>
      <c r="C3" s="1">
        <v>8701</v>
      </c>
      <c r="D3" s="1">
        <v>36883</v>
      </c>
      <c r="E3" s="1">
        <v>6134</v>
      </c>
      <c r="F3" s="1">
        <v>658</v>
      </c>
      <c r="G3" s="1">
        <f>E3+F3</f>
        <v>6792</v>
      </c>
    </row>
    <row r="4" spans="1:11">
      <c r="A4" s="1">
        <v>2019</v>
      </c>
      <c r="B4" s="1">
        <v>32940</v>
      </c>
      <c r="C4" s="1">
        <v>9820</v>
      </c>
      <c r="D4" s="1">
        <v>42760</v>
      </c>
      <c r="E4" s="1">
        <v>6491</v>
      </c>
      <c r="F4" s="1">
        <v>662</v>
      </c>
      <c r="G4" s="1">
        <f>E4+F4</f>
        <v>7153</v>
      </c>
      <c r="I4" s="2"/>
      <c r="J4" s="2" t="s">
        <v>79</v>
      </c>
      <c r="K4" s="2" t="s">
        <v>80</v>
      </c>
    </row>
    <row r="5" spans="1:11">
      <c r="A5" s="1">
        <v>2020</v>
      </c>
      <c r="B5" s="1">
        <v>30399</v>
      </c>
      <c r="C5" s="1">
        <v>11628</v>
      </c>
      <c r="D5" s="1">
        <v>42027</v>
      </c>
      <c r="E5" s="1">
        <v>6311</v>
      </c>
      <c r="F5" s="1">
        <v>735</v>
      </c>
      <c r="G5" s="1">
        <f>E5+F5</f>
        <v>7046</v>
      </c>
      <c r="I5" s="2">
        <v>2018</v>
      </c>
      <c r="J5" s="2">
        <v>36883</v>
      </c>
      <c r="K5" s="2">
        <v>6792</v>
      </c>
    </row>
    <row r="6" spans="1:11">
      <c r="A6" s="1">
        <v>2021</v>
      </c>
      <c r="B6" s="1">
        <v>34522</v>
      </c>
      <c r="C6" s="1">
        <v>11241</v>
      </c>
      <c r="D6" s="1">
        <v>45763</v>
      </c>
      <c r="E6" s="1">
        <v>6588</v>
      </c>
      <c r="F6" s="1">
        <v>765</v>
      </c>
      <c r="G6" s="1">
        <f>E6+F6</f>
        <v>7353</v>
      </c>
      <c r="I6" s="2">
        <v>2019</v>
      </c>
      <c r="J6" s="2">
        <v>42760</v>
      </c>
      <c r="K6" s="2">
        <v>7153</v>
      </c>
    </row>
    <row r="7" spans="9:11">
      <c r="I7" s="2">
        <v>2020</v>
      </c>
      <c r="J7" s="2">
        <v>42027</v>
      </c>
      <c r="K7" s="2">
        <v>7046</v>
      </c>
    </row>
    <row r="8" spans="9:11">
      <c r="I8" s="2">
        <v>2021</v>
      </c>
      <c r="J8" s="2">
        <v>45763</v>
      </c>
      <c r="K8" s="2">
        <v>7353</v>
      </c>
    </row>
  </sheetData>
  <mergeCells count="2">
    <mergeCell ref="B1:D1"/>
    <mergeCell ref="E1:G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微课脚本-PPT微课示例</vt:lpstr>
      <vt:lpstr>空白表-PPT微课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proffl</cp:lastModifiedBy>
  <dcterms:created xsi:type="dcterms:W3CDTF">2006-09-17T08:00:00Z</dcterms:created>
  <cp:lastPrinted>2018-04-11T12:46:00Z</cp:lastPrinted>
  <dcterms:modified xsi:type="dcterms:W3CDTF">2021-09-22T20:40:45Z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2052-3.8.0.6081</vt:lpwstr>
  </property>
  <property fmtid="{D5CDD505-2E9C-101B-9397-08002B2CF9AE}" pid="3" name="ICV">
    <vt:lpwstr>DF3DD54D918348CD980D052FEC098C88</vt:lpwstr>
  </property>
</Properties>
</file>