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histogram" sheetId="4" r:id="rId7"/>
    <sheet state="visible" name="Five-Number-Summary" sheetId="5" r:id="rId8"/>
    <sheet state="visible" name="Box(whishker)Plot" sheetId="6" r:id="rId9"/>
  </sheets>
  <definedNames/>
  <calcPr/>
</workbook>
</file>

<file path=xl/sharedStrings.xml><?xml version="1.0" encoding="utf-8"?>
<sst xmlns="http://schemas.openxmlformats.org/spreadsheetml/2006/main" count="27" uniqueCount="27">
  <si>
    <t>74, 88, 78, 90, 94, 90, 84, 90, 98, 80</t>
  </si>
  <si>
    <t>Used Data-&gt;Split text to columns</t>
  </si>
  <si>
    <t>InsertMenu-&gt;Function-&gt;Array-&gt;Transpose</t>
  </si>
  <si>
    <t>Data</t>
  </si>
  <si>
    <t>Sort the data</t>
  </si>
  <si>
    <t>Data-&gt;Sort Range-&gt;Advanced-&gt;Data has header, column Data, A-Z</t>
  </si>
  <si>
    <t>Minimum</t>
  </si>
  <si>
    <t>Q1</t>
  </si>
  <si>
    <t>Q2</t>
  </si>
  <si>
    <t>Q3</t>
  </si>
  <si>
    <t>Maximum</t>
  </si>
  <si>
    <t>MEAN</t>
  </si>
  <si>
    <t>MEDIAN</t>
  </si>
  <si>
    <t>MODE</t>
  </si>
  <si>
    <t>IQR</t>
  </si>
  <si>
    <t>1.5 x IQR</t>
  </si>
  <si>
    <t>Lower Whisker</t>
  </si>
  <si>
    <t>Lower Hinge 
(Box Lower End)</t>
  </si>
  <si>
    <t>MEADIAN</t>
  </si>
  <si>
    <t>Upper Hinge
 (Box Upper End)</t>
  </si>
  <si>
    <t>Upper Whisker</t>
  </si>
  <si>
    <t>Q1-1.5IQR</t>
  </si>
  <si>
    <t>Q3+1.5IQR</t>
  </si>
  <si>
    <t>Distribution (MEADIN will be in centre to Q1 and Q3, if symmetric)</t>
  </si>
  <si>
    <t>LEFT SKEWED
(TAIL ON LEFT IN HISTOGRAM)</t>
  </si>
  <si>
    <t>SYMMETRIC</t>
  </si>
  <si>
    <t>RIGHT SKEWED
(TAIL ON RIGHT IN HISTOGRAM)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</si>
</sst>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05900" cy="4705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74.0</v>
      </c>
      <c r="B1" s="1">
        <v>88.0</v>
      </c>
      <c r="C1" s="1">
        <v>78.0</v>
      </c>
      <c r="D1" s="1">
        <v>90.0</v>
      </c>
      <c r="E1" s="1">
        <v>94.0</v>
      </c>
      <c r="F1" s="1">
        <v>90.0</v>
      </c>
      <c r="G1" s="1">
        <v>84.0</v>
      </c>
      <c r="H1" s="1">
        <v>90.0</v>
      </c>
      <c r="I1" s="1">
        <v>98.0</v>
      </c>
      <c r="J1" s="1">
        <v>80.0</v>
      </c>
    </row>
    <row r="2">
      <c r="A2" s="2">
        <f t="array" ref="A2:A11">TRANSPOSE(A1:J1)</f>
        <v>74</v>
      </c>
    </row>
    <row r="3">
      <c r="A3" s="2">
        <v>88.0</v>
      </c>
    </row>
    <row r="4">
      <c r="A4" s="2">
        <v>78.0</v>
      </c>
      <c r="C4" s="3" t="s">
        <v>1</v>
      </c>
    </row>
    <row r="5">
      <c r="A5" s="2">
        <v>90.0</v>
      </c>
      <c r="C5" s="3" t="s">
        <v>2</v>
      </c>
    </row>
    <row r="6">
      <c r="A6" s="2">
        <v>94.0</v>
      </c>
    </row>
    <row r="7">
      <c r="A7" s="2">
        <v>90.0</v>
      </c>
    </row>
    <row r="8">
      <c r="A8" s="2">
        <v>84.0</v>
      </c>
    </row>
    <row r="9">
      <c r="A9" s="2">
        <v>90.0</v>
      </c>
    </row>
    <row r="10">
      <c r="A10" s="2">
        <v>98.0</v>
      </c>
    </row>
    <row r="11">
      <c r="A11" s="2">
        <v>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</cols>
  <sheetData>
    <row r="1">
      <c r="A1" s="3" t="s">
        <v>3</v>
      </c>
      <c r="B1" s="3"/>
    </row>
    <row r="2">
      <c r="A2" s="2">
        <v>74.0</v>
      </c>
      <c r="B2" s="3" t="s">
        <v>4</v>
      </c>
    </row>
    <row r="3">
      <c r="A3" s="2">
        <v>78.0</v>
      </c>
      <c r="B3" s="3" t="s">
        <v>5</v>
      </c>
    </row>
    <row r="4">
      <c r="A4" s="2">
        <v>80.0</v>
      </c>
    </row>
    <row r="5">
      <c r="A5" s="2">
        <v>84.0</v>
      </c>
    </row>
    <row r="6">
      <c r="A6" s="2">
        <v>88.0</v>
      </c>
    </row>
    <row r="7">
      <c r="A7" s="2">
        <v>90.0</v>
      </c>
    </row>
    <row r="8">
      <c r="A8" s="2">
        <v>90.0</v>
      </c>
    </row>
    <row r="9">
      <c r="A9" s="2">
        <v>90.0</v>
      </c>
    </row>
    <row r="10">
      <c r="A10" s="2">
        <v>94.0</v>
      </c>
    </row>
    <row r="11">
      <c r="A11" s="2">
        <v>98.0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3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>
      <c r="B2" s="2">
        <f>min(Sheet3!A2:A11)</f>
        <v>74</v>
      </c>
      <c r="C2" s="2">
        <f>QUARTILE(Sheet3!$A2:$A11,1)</f>
        <v>81</v>
      </c>
      <c r="D2" s="2">
        <f>QUARTILE(Sheet3!$A2:$A11,2)</f>
        <v>89</v>
      </c>
      <c r="E2" s="2">
        <f>QUARTILE(Sheet3!$A2:$A11,3)</f>
        <v>90</v>
      </c>
      <c r="F2" s="2">
        <f>max(Sheet3!$A2:$A11)</f>
        <v>98</v>
      </c>
    </row>
    <row r="4">
      <c r="C4" s="3" t="s">
        <v>11</v>
      </c>
      <c r="D4" s="3" t="s">
        <v>12</v>
      </c>
      <c r="E4" s="3" t="s">
        <v>13</v>
      </c>
    </row>
    <row r="5">
      <c r="C5" s="2">
        <f>AVERAGE(Sheet3!A2:A11)</f>
        <v>86.6</v>
      </c>
      <c r="D5" s="2">
        <f>MEDIAN(Sheet3!A2:A11)</f>
        <v>89</v>
      </c>
      <c r="E5" s="2">
        <f>MODE(Sheet3!A2:A11)</f>
        <v>90</v>
      </c>
    </row>
    <row r="7">
      <c r="D7" s="3" t="s">
        <v>14</v>
      </c>
    </row>
    <row r="8">
      <c r="D8" s="2">
        <f>E2-C2</f>
        <v>9</v>
      </c>
    </row>
    <row r="9">
      <c r="D9" s="3" t="s">
        <v>15</v>
      </c>
    </row>
    <row r="10">
      <c r="D10" s="2">
        <f>(1.5*D8)</f>
        <v>13.5</v>
      </c>
    </row>
    <row r="11"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>
      <c r="B12" s="3" t="s">
        <v>21</v>
      </c>
      <c r="F12" s="3" t="s">
        <v>22</v>
      </c>
      <c r="G12" s="3"/>
    </row>
    <row r="13">
      <c r="B13" s="2">
        <f>C2-D10</f>
        <v>67.5</v>
      </c>
      <c r="C13" s="2">
        <f>C2</f>
        <v>81</v>
      </c>
      <c r="D13" s="2">
        <f>D5</f>
        <v>89</v>
      </c>
      <c r="E13" s="2">
        <f>E2</f>
        <v>90</v>
      </c>
      <c r="F13" s="2">
        <f>E2+D10</f>
        <v>103.5</v>
      </c>
    </row>
    <row r="15">
      <c r="D15" s="4" t="s">
        <v>23</v>
      </c>
    </row>
    <row r="16">
      <c r="B16" s="3" t="s">
        <v>24</v>
      </c>
      <c r="D16" s="3" t="s">
        <v>25</v>
      </c>
      <c r="F16" s="3" t="s">
        <v>26</v>
      </c>
    </row>
    <row r="17">
      <c r="B17" s="2">
        <f>if(D13&gt;(C13+E13)/2,1,0)</f>
        <v>1</v>
      </c>
      <c r="D17" s="2">
        <f>if(D13=(C13+E13)/2,1,0)</f>
        <v>0</v>
      </c>
      <c r="F17" s="3">
        <f>if(D13&lt;(C13+E13)/2,1,0)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