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Excel Development/"/>
    </mc:Choice>
  </mc:AlternateContent>
  <xr:revisionPtr revIDLastSave="0" documentId="13_ncr:1_{CE8B50BA-B995-9A48-8812-D2A5D3FB669E}" xr6:coauthVersionLast="47" xr6:coauthVersionMax="47" xr10:uidLastSave="{00000000-0000-0000-0000-000000000000}"/>
  <bookViews>
    <workbookView xWindow="4680" yWindow="1360" windowWidth="33260" windowHeight="17440" xr2:uid="{D80B3487-635B-2E4E-BDFF-D2F369F38B28}"/>
  </bookViews>
  <sheets>
    <sheet name="Percentages" sheetId="7" r:id="rId1"/>
  </sheets>
  <definedNames>
    <definedName name="PCT_INTERPOLATE">_xlfn.LAMBDA(_xlpm.lbound,_xlpm.ubound,_xlpm.percentage,_xlop.precision, _xlfn.LET(_xlpm.precision, IF(_xlfn.ISOMITTED(_xlpm.precision) + (_xlpm.precision &lt; 0), 3, _xlpm.precision), _xlpm.result, ROUND(_xlpm.lbound + (_xlpm.ubound - _xlpm.lbound) * _xlpm.percentage, _xlpm.precision), _xlpm.result))</definedName>
    <definedName name="PCT_LBOUND">_xlfn.LAMBDA(_xlpm.interpolant,_xlpm.ubound,_xlpm.percentage,_xlop.precision, _xlfn.LET(_xlpm.precision, IF(_xlfn.ISOMITTED(_xlpm.precision) + (_xlpm.precision &lt; 0), 3, _xlpm.precision), _xlpm.result, ROUND((_xlpm.interpolant - (_xlpm.percentage * _xlpm.ubound)) / (1 - _xlpm.percentage), _xlpm.precision), _xlpm.result))</definedName>
    <definedName name="PCT_OF">_xlfn.LAMBDA(_xlpm.value,_xlpm.percent,_xlop.precision, _xlfn.LET(_xlpm.precision, IF(_xlfn.ISOMITTED(_xlpm.precision) + (_xlpm.precision &lt; 0), 3, _xlpm.precision), _xlpm.pct_adj, IF(ABS(_xlpm.percent) &gt; 1, _xlpm.percent / 100, _xlpm.percent), ROUND(_xlpm.value * _xlpm.pct_adj, _xlpm.precision)))</definedName>
    <definedName name="PCT_POSITION">_xlfn.LAMBDA(_xlpm.min,_xlpm.max,_xlpm.target,_xlop.prec, _xlfn.LET(_xlpm.precision, IF(OR(_xlfn.ISOMITTED(_xlpm.prec), _xlpm.prec &lt; 0), 3, _xlpm.prec), _xlpm.position, (_xlpm.target - _xlpm.min) / (_xlpm.max - _xlpm.min), _xlpm.result, ROUND(_xlpm.position, _xlpm.precision), _xlpm.result))</definedName>
    <definedName name="PCT_REMAP">_xlfn.LAMBDA(_xlpm.input_range,_xlpm.init_lbound,_xlpm.init_ubound,_xlpm.fin_lbound,_xlpm.fin_ubound,_xlop.mode,_xlop.precision, _xlfn.LET(_xlpm.precision, IF(_xlfn.ISOMITTED(_xlpm.precision) + (_xlpm.precision &lt; 0), 3, _xlpm.precision), _xlpm.mode, IF(_xlfn.ISOMITTED(_xlpm.mode), 0, _xlpm.mode), _xlpm.is_scalar, ISNUMBER(_xlpm.input_range) * (COLUMNS(_xlpm.input_range) = 1) * (ROWS(_xlpm.input_range) = 1), _xlpm.mapval, _xlfn.LAMBDA(_xlpm.x, _xlfn.LET(_xlpm.trans_pct, (_xlpm.x - _xlpm.init_lbound) / (_xlpm.init_ubound - _xlpm.init_lbound), _xlpm.fin_interp, _xlpm.fin_lbound + (_xlpm.fin_ubound - _xlpm.fin_lbound) * _xlpm.trans_pct, ROUND(_xlpm.fin_interp, _xlpm.precision))), _xlpm.result, IF(_xlpm.is_scalar, _xlpm.mapval(_xlpm.input_range), _xlfn.MAP(_xlpm.input_range, _xlfn.LAMBDA(_xlpm.x, _xlpm.mapval(_xlpm.x)))), IF(_xlpm.mode = 1, _xlfn.TOCOL(_xlpm.result), _xlpm.result)))</definedName>
    <definedName name="PCT_REMAP_OLD">_xlfn.LAMBDA(_xlpm.init_lbound,_xlpm.init_ubound,_xlpm.init_interpolant,_xlpm.fin_lbound,_xlpm.fin_ubound,_xlop.precision, _xlfn.LET(_xlpm.precision, IF(_xlfn.ISOMITTED(_xlpm.precision) + (_xlpm.precision &lt; 0), 3, _xlpm.precision), _xlpm.trans_pct, (_xlpm.init_interpolant - _xlpm.init_lbound) / (_xlpm.init_ubound - _xlpm.init_lbound), _xlpm.fin_interpolant, _xlpm.fin_lbound + (_xlpm.fin_ubound - _xlpm.fin_lbound) * _xlpm.trans_pct, ROUND(_xlpm.fin_interpolant, _xlpm.precision)))</definedName>
    <definedName name="PCT_UBOUND">_xlfn.LAMBDA(_xlpm.lbound,_xlpm.interpolant,_xlpm.percentage,_xlop.precision, _xlfn.LET(_xlpm.precision, IF(_xlfn.ISOMITTED(_xlpm.precision) + (_xlpm.precision &lt; 0), 3, _xlpm.precision), _xlpm.result, ROUND((_xlpm.interpolant - _xlpm.lbound) / _xlpm.percentage + _xlpm.lbound, _xlpm.precision), _xlpm.result))</definedName>
    <definedName name="Random.RANDUNIQUE">_xlfn.LAMBDA(_xlop.len,_xlop.start,_xlop.step, _xlfn.LET(_xlpm.len, IF(_xlfn.ISOMITTED(_xlpm.len), 5, _xlpm.len), _xlpm.start, IF(_xlfn.ISOMITTED(_xlpm.start), 1, _xlpm.start), _xlpm.step, IF(_xlfn.ISOMITTED(_xlpm.step), 1, _xlpm.step), _xlpm.output, _xlfn.SORTBY(_xlfn.SEQUENCE(_xlpm.len, , _xlpm.start, _xlpm.step), _xlfn.RANDARRAY(_xlpm.len)), _xlpm.output))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1" i="7" l="1" a="1"/>
  <c r="B91" i="7" s="1"/>
  <c r="C59" i="7" a="1"/>
  <c r="C59" i="7" s="1"/>
  <c r="B75" i="7" a="1"/>
  <c r="B75" i="7" s="1"/>
  <c r="C54" i="7" a="1"/>
  <c r="C54" i="7" s="1"/>
  <c r="C45" i="7" a="1"/>
  <c r="C45" i="7" s="1"/>
  <c r="B78" i="7"/>
  <c r="B71" i="7"/>
  <c r="B57" i="7"/>
  <c r="B52" i="7"/>
  <c r="B43" i="7"/>
  <c r="B15" i="7"/>
  <c r="C11" i="7" l="1" a="1"/>
  <c r="C11" i="7" s="1"/>
  <c r="C5" i="7" a="1"/>
  <c r="C5" i="7" s="1"/>
  <c r="C38" i="7" a="1"/>
  <c r="C38" i="7" s="1"/>
  <c r="C31" i="7" a="1"/>
  <c r="C31" i="7" s="1"/>
  <c r="C24" i="7" a="1"/>
  <c r="C24" i="7" s="1"/>
  <c r="C17" i="7" a="1"/>
  <c r="C17" i="7" s="1"/>
  <c r="B9" i="7"/>
  <c r="B3" i="7"/>
  <c r="B36" i="7"/>
  <c r="B29" i="7"/>
  <c r="B22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<sst xmlns="http://schemas.openxmlformats.org/spreadsheetml/2006/main" count="22" uniqueCount="2">
  <si>
    <t>Inputs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</si>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</sst>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IBMPlexMono"/>
      <family val="2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89CF347-A174-2F46-BD9B-7C2E256F6284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3D72C62-17DD-9148-89C6-042994BD950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5E50-BCBF-804E-9E96-7A6D9A6C627A}">
  <dimension ref="B3:J99"/>
  <sheetViews>
    <sheetView tabSelected="1" zoomScale="80" zoomScaleNormal="80" workbookViewId="0">
      <selection activeCell="I37" sqref="I37"/>
    </sheetView>
  </sheetViews>
  <sheetFormatPr baseColWidth="10" defaultRowHeight="16"/>
  <cols>
    <col min="1" max="1" width="10.7109375" style="2"/>
    <col min="2" max="2" width="32.7109375" style="2" bestFit="1" customWidth="1"/>
    <col min="3" max="3" width="6.7109375" style="2" bestFit="1" customWidth="1"/>
    <col min="4" max="6" width="6.5703125" style="2" bestFit="1" customWidth="1"/>
    <col min="7" max="7" width="5.5703125" style="2" bestFit="1" customWidth="1"/>
    <col min="8" max="8" width="6.5703125" style="2" bestFit="1" customWidth="1"/>
    <col min="9" max="9" width="5.5703125" style="2" bestFit="1" customWidth="1"/>
    <col min="10" max="10" width="6.5703125" style="2" bestFit="1" customWidth="1"/>
    <col min="11" max="16" width="10.7109375" style="2"/>
    <col min="17" max="21" width="6.5703125" style="2" bestFit="1" customWidth="1"/>
    <col min="22" max="16384" width="10.7109375" style="2"/>
  </cols>
  <sheetData>
    <row r="3" spans="2:5">
      <c r="B3" s="1" t="str">
        <f ca="1">_xlfn.FORMULATEXT(C5)</f>
        <v>=PCT_OF(B5,B6)</v>
      </c>
    </row>
    <row r="4" spans="2:5">
      <c r="B4" s="2" t="s">
        <v>0</v>
      </c>
      <c r="C4" s="2" t="s">
        <v>1</v>
      </c>
    </row>
    <row r="5" spans="2:5">
      <c r="B5" s="3">
        <v>50</v>
      </c>
      <c r="C5" s="2" cm="1">
        <f t="array" ref="C5">PCT_OF(B5,B6)</f>
        <v>16.5</v>
      </c>
    </row>
    <row r="6" spans="2:5">
      <c r="B6" s="2">
        <v>33</v>
      </c>
    </row>
    <row r="9" spans="2:5">
      <c r="B9" s="1" t="str">
        <f ca="1">_xlfn.FORMULATEXT(C11)</f>
        <v>=PCT_OF(B11,B12)</v>
      </c>
    </row>
    <row r="10" spans="2:5">
      <c r="B10" s="2" t="s">
        <v>0</v>
      </c>
      <c r="C10" s="2" t="s">
        <v>1</v>
      </c>
    </row>
    <row r="11" spans="2:5">
      <c r="B11" s="3">
        <v>50</v>
      </c>
      <c r="C11" s="2" cm="1">
        <f t="array" ref="C11">PCT_OF(B11,B12)</f>
        <v>16.5</v>
      </c>
    </row>
    <row r="12" spans="2:5">
      <c r="B12" s="2">
        <v>0.33</v>
      </c>
    </row>
    <row r="15" spans="2:5">
      <c r="B15" s="1" t="str">
        <f ca="1">_xlfn.FORMULATEXT(C17)</f>
        <v>=PCT_POSITION(B17,B18,B19)</v>
      </c>
      <c r="E15" s="1"/>
    </row>
    <row r="16" spans="2:5">
      <c r="B16" s="2" t="s">
        <v>0</v>
      </c>
      <c r="C16" s="2" t="s">
        <v>1</v>
      </c>
    </row>
    <row r="17" spans="2:5">
      <c r="B17" s="3">
        <v>3</v>
      </c>
      <c r="C17" s="2" cm="1">
        <f t="array" ref="C17">PCT_POSITION(B17,B18,B19)</f>
        <v>0.375</v>
      </c>
      <c r="E17" s="3"/>
    </row>
    <row r="18" spans="2:5">
      <c r="B18" s="2">
        <v>11</v>
      </c>
    </row>
    <row r="19" spans="2:5">
      <c r="B19" s="2">
        <v>6</v>
      </c>
    </row>
    <row r="22" spans="2:5">
      <c r="B22" s="1" t="str">
        <f ca="1">_xlfn.FORMULATEXT(C24)</f>
        <v>=PCT_INTERPOLATE(B24,B25,B26)</v>
      </c>
    </row>
    <row r="23" spans="2:5">
      <c r="B23" s="2" t="s">
        <v>0</v>
      </c>
      <c r="C23" s="2" t="s">
        <v>1</v>
      </c>
    </row>
    <row r="24" spans="2:5">
      <c r="B24" s="3">
        <v>3</v>
      </c>
      <c r="C24" s="2" cm="1">
        <f t="array" ref="C24">PCT_INTERPOLATE(B24,B25,B26)</f>
        <v>6</v>
      </c>
    </row>
    <row r="25" spans="2:5">
      <c r="B25" s="2">
        <v>11</v>
      </c>
    </row>
    <row r="26" spans="2:5">
      <c r="B26" s="2">
        <v>0.375</v>
      </c>
    </row>
    <row r="29" spans="2:5">
      <c r="B29" s="1" t="str">
        <f ca="1">_xlfn.FORMULATEXT(C31)</f>
        <v>=PCT_LBOUND(B31,B32,B33)</v>
      </c>
    </row>
    <row r="30" spans="2:5">
      <c r="B30" s="2" t="s">
        <v>0</v>
      </c>
      <c r="C30" s="2" t="s">
        <v>1</v>
      </c>
    </row>
    <row r="31" spans="2:5">
      <c r="B31" s="3">
        <v>6</v>
      </c>
      <c r="C31" s="2" cm="1">
        <f t="array" ref="C31">PCT_LBOUND(B31,B32,B33)</f>
        <v>3</v>
      </c>
    </row>
    <row r="32" spans="2:5">
      <c r="B32" s="2">
        <v>11</v>
      </c>
    </row>
    <row r="33" spans="2:3">
      <c r="B33" s="2">
        <v>0.375</v>
      </c>
    </row>
    <row r="36" spans="2:3">
      <c r="B36" s="1" t="str">
        <f ca="1">_xlfn.FORMULATEXT(C38)</f>
        <v>=PCT_UBOUND(B38,B39,B40)</v>
      </c>
    </row>
    <row r="37" spans="2:3">
      <c r="B37" s="2" t="s">
        <v>0</v>
      </c>
      <c r="C37" s="2" t="s">
        <v>1</v>
      </c>
    </row>
    <row r="38" spans="2:3">
      <c r="B38" s="3">
        <v>3</v>
      </c>
      <c r="C38" s="2" cm="1">
        <f t="array" ref="C38">PCT_UBOUND(B38,B39,B40)</f>
        <v>11</v>
      </c>
    </row>
    <row r="39" spans="2:3">
      <c r="B39" s="2">
        <v>6</v>
      </c>
    </row>
    <row r="40" spans="2:3">
      <c r="B40" s="2">
        <v>0.375</v>
      </c>
    </row>
    <row r="43" spans="2:3">
      <c r="B43" s="1" t="str">
        <f ca="1">_xlfn.FORMULATEXT(C45)</f>
        <v>=PCT_REMAP(B45,B46,B47,B48,B49)</v>
      </c>
    </row>
    <row r="44" spans="2:3">
      <c r="B44" s="2" t="s">
        <v>0</v>
      </c>
      <c r="C44" s="2" t="s">
        <v>1</v>
      </c>
    </row>
    <row r="45" spans="2:3">
      <c r="B45" s="3">
        <v>3</v>
      </c>
      <c r="C45" s="2" cm="1">
        <f t="array" ref="C45">PCT_REMAP(B45,B46,B47,B48,B49)</f>
        <v>16.8</v>
      </c>
    </row>
    <row r="46" spans="2:3">
      <c r="B46" s="2">
        <v>11</v>
      </c>
    </row>
    <row r="47" spans="2:3">
      <c r="B47" s="2">
        <v>6</v>
      </c>
    </row>
    <row r="48" spans="2:3">
      <c r="B48" s="2">
        <v>4</v>
      </c>
    </row>
    <row r="49" spans="2:3">
      <c r="B49" s="2">
        <v>12</v>
      </c>
    </row>
    <row r="52" spans="2:3">
      <c r="B52" s="1" t="str">
        <f ca="1">_xlfn.FORMULATEXT(C54)</f>
        <v>=PCT_REMAP(3,11,6,4,12)</v>
      </c>
    </row>
    <row r="53" spans="2:3">
      <c r="B53" s="2" t="s">
        <v>0</v>
      </c>
      <c r="C53" s="2" t="s">
        <v>1</v>
      </c>
    </row>
    <row r="54" spans="2:3">
      <c r="B54" s="3"/>
      <c r="C54" s="2" cm="1">
        <f t="array" ref="C54">PCT_REMAP(3,11,6,4,12)</f>
        <v>16.8</v>
      </c>
    </row>
    <row r="55" spans="2:3">
      <c r="B55" s="3"/>
    </row>
    <row r="56" spans="2:3">
      <c r="B56" s="3"/>
    </row>
    <row r="57" spans="2:3">
      <c r="B57" s="1" t="str">
        <f ca="1">_xlfn.FORMULATEXT(C59)</f>
        <v>=PCT_REMAP(B59:B67,3,11,4,7)</v>
      </c>
    </row>
    <row r="58" spans="2:3">
      <c r="B58" s="2" t="s">
        <v>0</v>
      </c>
      <c r="C58" s="2" t="s">
        <v>1</v>
      </c>
    </row>
    <row r="59" spans="2:3">
      <c r="B59" s="2">
        <v>3</v>
      </c>
      <c r="C59" s="2" cm="1">
        <f t="array" ref="C59:C67">PCT_REMAP(B59:B67,3,11,4,7)</f>
        <v>4</v>
      </c>
    </row>
    <row r="60" spans="2:3">
      <c r="B60" s="2">
        <v>11</v>
      </c>
      <c r="C60" s="2">
        <v>7</v>
      </c>
    </row>
    <row r="61" spans="2:3">
      <c r="B61" s="2">
        <v>4</v>
      </c>
      <c r="C61" s="2">
        <v>4.375</v>
      </c>
    </row>
    <row r="62" spans="2:3">
      <c r="B62" s="2">
        <v>7</v>
      </c>
      <c r="C62" s="2">
        <v>5.5</v>
      </c>
    </row>
    <row r="63" spans="2:3">
      <c r="B63" s="2">
        <v>6</v>
      </c>
      <c r="C63" s="2">
        <v>5.125</v>
      </c>
    </row>
    <row r="64" spans="2:3">
      <c r="B64" s="2">
        <v>9</v>
      </c>
      <c r="C64" s="2">
        <v>6.25</v>
      </c>
    </row>
    <row r="65" spans="2:10">
      <c r="B65" s="2">
        <v>10</v>
      </c>
      <c r="C65" s="2">
        <v>6.625</v>
      </c>
    </row>
    <row r="66" spans="2:10">
      <c r="B66" s="2">
        <v>5</v>
      </c>
      <c r="C66" s="2">
        <v>4.75</v>
      </c>
    </row>
    <row r="67" spans="2:10">
      <c r="B67" s="2">
        <v>8</v>
      </c>
      <c r="C67" s="2">
        <v>5.875</v>
      </c>
    </row>
    <row r="71" spans="2:10">
      <c r="B71" s="1" t="str">
        <f ca="1">_xlfn.FORMULATEXT(B75)</f>
        <v>=PCT_REMAP(B73:J73,3,11,4,7)</v>
      </c>
    </row>
    <row r="72" spans="2:10">
      <c r="B72" s="2" t="s">
        <v>0</v>
      </c>
    </row>
    <row r="73" spans="2:10">
      <c r="B73" s="2">
        <v>3</v>
      </c>
      <c r="C73" s="2">
        <v>11</v>
      </c>
      <c r="D73" s="2">
        <v>4</v>
      </c>
      <c r="E73" s="2">
        <v>7</v>
      </c>
      <c r="F73" s="2">
        <v>6</v>
      </c>
      <c r="G73" s="2">
        <v>9</v>
      </c>
      <c r="H73" s="2">
        <v>10</v>
      </c>
      <c r="I73" s="2">
        <v>5</v>
      </c>
      <c r="J73" s="2">
        <v>8</v>
      </c>
    </row>
    <row r="74" spans="2:10">
      <c r="B74" s="2" t="s">
        <v>1</v>
      </c>
    </row>
    <row r="75" spans="2:10">
      <c r="B75" s="2" cm="1">
        <f t="array" ref="B75:J75">PCT_REMAP(B73:J73,3,11,4,7)</f>
        <v>4</v>
      </c>
      <c r="C75" s="2">
        <v>7</v>
      </c>
      <c r="D75" s="2">
        <v>4.375</v>
      </c>
      <c r="E75" s="2">
        <v>5.5</v>
      </c>
      <c r="F75" s="2">
        <v>5.125</v>
      </c>
      <c r="G75" s="2">
        <v>6.25</v>
      </c>
      <c r="H75" s="2">
        <v>6.625</v>
      </c>
      <c r="I75" s="2">
        <v>4.75</v>
      </c>
      <c r="J75" s="2">
        <v>5.875</v>
      </c>
    </row>
    <row r="78" spans="2:10">
      <c r="B78" s="1" t="str">
        <f ca="1">_xlfn.FORMULATEXT(B91)</f>
        <v>=PCT_REMAP(B80:F88,3,11,4,7)</v>
      </c>
    </row>
    <row r="79" spans="2:10">
      <c r="B79" s="2" t="s">
        <v>0</v>
      </c>
    </row>
    <row r="80" spans="2:10">
      <c r="B80" s="2">
        <v>6</v>
      </c>
      <c r="C80" s="2">
        <v>5</v>
      </c>
      <c r="D80" s="2">
        <v>8</v>
      </c>
      <c r="E80" s="2">
        <v>4</v>
      </c>
      <c r="F80" s="2">
        <v>9</v>
      </c>
    </row>
    <row r="81" spans="2:6">
      <c r="B81" s="2">
        <v>3</v>
      </c>
      <c r="C81" s="2">
        <v>3</v>
      </c>
      <c r="D81" s="2">
        <v>6</v>
      </c>
      <c r="E81" s="2">
        <v>9</v>
      </c>
      <c r="F81" s="2">
        <v>4</v>
      </c>
    </row>
    <row r="82" spans="2:6">
      <c r="B82" s="2">
        <v>9</v>
      </c>
      <c r="C82" s="2">
        <v>11</v>
      </c>
      <c r="D82" s="2">
        <v>11</v>
      </c>
      <c r="E82" s="2">
        <v>11</v>
      </c>
      <c r="F82" s="2">
        <v>6</v>
      </c>
    </row>
    <row r="83" spans="2:6">
      <c r="B83" s="2">
        <v>11</v>
      </c>
      <c r="C83" s="2">
        <v>9</v>
      </c>
      <c r="D83" s="2">
        <v>4</v>
      </c>
      <c r="E83" s="2">
        <v>7</v>
      </c>
      <c r="F83" s="2">
        <v>8</v>
      </c>
    </row>
    <row r="84" spans="2:6">
      <c r="B84" s="2">
        <v>4</v>
      </c>
      <c r="C84" s="2">
        <v>10</v>
      </c>
      <c r="D84" s="2">
        <v>7</v>
      </c>
      <c r="E84" s="2">
        <v>5</v>
      </c>
      <c r="F84" s="2">
        <v>5</v>
      </c>
    </row>
    <row r="85" spans="2:6">
      <c r="B85" s="2">
        <v>5</v>
      </c>
      <c r="C85" s="2">
        <v>4</v>
      </c>
      <c r="D85" s="2">
        <v>10</v>
      </c>
      <c r="E85" s="2">
        <v>8</v>
      </c>
      <c r="F85" s="2">
        <v>3</v>
      </c>
    </row>
    <row r="86" spans="2:6">
      <c r="B86" s="2">
        <v>7</v>
      </c>
      <c r="C86" s="2">
        <v>7</v>
      </c>
      <c r="D86" s="2">
        <v>5</v>
      </c>
      <c r="E86" s="2">
        <v>10</v>
      </c>
      <c r="F86" s="2">
        <v>7</v>
      </c>
    </row>
    <row r="87" spans="2:6">
      <c r="B87" s="2">
        <v>10</v>
      </c>
      <c r="C87" s="2">
        <v>8</v>
      </c>
      <c r="D87" s="2">
        <v>3</v>
      </c>
      <c r="E87" s="2">
        <v>6</v>
      </c>
      <c r="F87" s="2">
        <v>10</v>
      </c>
    </row>
    <row r="88" spans="2:6">
      <c r="B88" s="2">
        <v>8</v>
      </c>
      <c r="C88" s="2">
        <v>6</v>
      </c>
      <c r="D88" s="2">
        <v>9</v>
      </c>
      <c r="E88" s="2">
        <v>3</v>
      </c>
      <c r="F88" s="2">
        <v>11</v>
      </c>
    </row>
    <row r="90" spans="2:6">
      <c r="B90" s="2" t="s">
        <v>1</v>
      </c>
    </row>
    <row r="91" spans="2:6">
      <c r="B91" s="2" cm="1">
        <f t="array" ref="B91:F99">PCT_REMAP(B80:F88,3,11,4,7)</f>
        <v>5.125</v>
      </c>
      <c r="C91" s="2">
        <v>4.75</v>
      </c>
      <c r="D91" s="2">
        <v>5.875</v>
      </c>
      <c r="E91" s="2">
        <v>4.375</v>
      </c>
      <c r="F91" s="2">
        <v>6.25</v>
      </c>
    </row>
    <row r="92" spans="2:6">
      <c r="B92" s="2">
        <v>4</v>
      </c>
      <c r="C92" s="2">
        <v>4</v>
      </c>
      <c r="D92" s="2">
        <v>5.125</v>
      </c>
      <c r="E92" s="2">
        <v>6.25</v>
      </c>
      <c r="F92" s="2">
        <v>4.375</v>
      </c>
    </row>
    <row r="93" spans="2:6">
      <c r="B93" s="2">
        <v>6.25</v>
      </c>
      <c r="C93" s="2">
        <v>7</v>
      </c>
      <c r="D93" s="2">
        <v>7</v>
      </c>
      <c r="E93" s="2">
        <v>7</v>
      </c>
      <c r="F93" s="2">
        <v>5.125</v>
      </c>
    </row>
    <row r="94" spans="2:6">
      <c r="B94" s="2">
        <v>7</v>
      </c>
      <c r="C94" s="2">
        <v>6.25</v>
      </c>
      <c r="D94" s="2">
        <v>4.375</v>
      </c>
      <c r="E94" s="2">
        <v>5.5</v>
      </c>
      <c r="F94" s="2">
        <v>5.875</v>
      </c>
    </row>
    <row r="95" spans="2:6">
      <c r="B95" s="2">
        <v>4.375</v>
      </c>
      <c r="C95" s="2">
        <v>6.625</v>
      </c>
      <c r="D95" s="2">
        <v>5.5</v>
      </c>
      <c r="E95" s="2">
        <v>4.75</v>
      </c>
      <c r="F95" s="2">
        <v>4.75</v>
      </c>
    </row>
    <row r="96" spans="2:6">
      <c r="B96" s="2">
        <v>4.75</v>
      </c>
      <c r="C96" s="2">
        <v>4.375</v>
      </c>
      <c r="D96" s="2">
        <v>6.625</v>
      </c>
      <c r="E96" s="2">
        <v>5.875</v>
      </c>
      <c r="F96" s="2">
        <v>4</v>
      </c>
    </row>
    <row r="97" spans="2:6">
      <c r="B97" s="2">
        <v>5.5</v>
      </c>
      <c r="C97" s="2">
        <v>5.5</v>
      </c>
      <c r="D97" s="2">
        <v>4.75</v>
      </c>
      <c r="E97" s="2">
        <v>6.625</v>
      </c>
      <c r="F97" s="2">
        <v>5.5</v>
      </c>
    </row>
    <row r="98" spans="2:6">
      <c r="B98" s="2">
        <v>6.625</v>
      </c>
      <c r="C98" s="2">
        <v>5.875</v>
      </c>
      <c r="D98" s="2">
        <v>4</v>
      </c>
      <c r="E98" s="2">
        <v>5.125</v>
      </c>
      <c r="F98" s="2">
        <v>6.625</v>
      </c>
    </row>
    <row r="99" spans="2:6">
      <c r="B99" s="2">
        <v>5.875</v>
      </c>
      <c r="C99" s="2">
        <v>5.125</v>
      </c>
      <c r="D99" s="2">
        <v>6.25</v>
      </c>
      <c r="E99" s="2">
        <v>4</v>
      </c>
      <c r="F99" s="2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QAEMAVABfAE8ARgA6AFwAbgAgACAAIABQAHUAcgBwAG8AcwBlADoAXABuACAAIAAgAEMAYQBsAGMAdQBsAGEAdABlAHMAIABhACAAZwBpAHYAZQBuACAAcABlAHIAYwBlAG4AdABhAGcAZQAgAG8AZgAgAGEAIAB2AGEAbAB1AGUALgBcAG4AXABuACAAIAAgAFIAZQB0AHUAcgBuAHMAOgBcAG4AIAAgACAAQQAgAHMAYwBhAGwAYQByACAAdgBhAGwAdQBlACAAZQBxAHUAYQBsACAAdABvACAAdABoAGUAIABwAGUAcgBjAGUAbgB0AGEAZwBlACAAbwBmACAAdABoAGUAIABpAG4AcAB1AHQALgBcAG4AXABuACAAIAAgAFAAYQByAGEAbQBlAHQAZQByAHMAOgBcAG4AIAAgACAALQAgAHYAYQBsAHUAZQAgACgAcgBlAHEAdQBpAHIAZQBkACkAOgAgAFQAaABlACAAYgBhAHMAZQAgAGEAbQBvAHUAbgB0ACAAKABlAC4AZwAuACwAIAB0AG8AdABhAGwAIABvAHIAIAByAGUAZgBlAHIAZQBuAGMAZQAgAHYAYQBsAHUAZQApAFwAbgAgACAAIAAtACAAcABlAHIAYwBlAG4AdAAgACgAcgBlAHEAdQBpAHIAZQBkACkAOgAgAFQAaABlACAAcABlAHIAYwBlAG4AdAAgAHQAbwAgAGEAcABwAGwAeQAuACAAQwBhAG4AIABiAGUAOgBcAG4AIAAgACAAIAAgACAAIAAtACAAQQAgAGQAZQBjAGkAbQBhAGwAIAAoAGUALgBnAC4ALAAgADAALgAyADUAIABmAG8AcgAgADIANQAlACkAXABuACAAIAAgACAAIAAgACAALQAgAEEAIAB3AGgAbwBsAGUAIABuAHUAbQBiAGUAcgAgACgAZQAuAGcALgAsACAAMgA1ACwAIAB3AGgAaQBjAGgAIAB3AGkAbABsACAAYgBlACAAdAByAGUAYQB0AGUAZAAgAGEAcwAgADAALgAyADUAKQBcAG4AIAAgACAALQAgAHAAcgBlAGMAaQBzAGkAbwBuACAAKABvAHAAdABpAG8AbgBhAGwAKQA6ACAATgB1AG0AYgBlAHIAIABvAGYAIABkAGUAYwBpAG0AYQBsACAAcABsAGEAYwBlAHMAIAB0AG8AIAByAG8AdQBuAGQAIAB0AGgAZQAgAHIAZQBzAHUAbAB0ACAAKABkAGUAZgBhAHUAbAB0ACAAPQAgADMAKQBcAG4AXABuACAAIAAgAE4AbwB0AGUAcwA6AFwAbgAgACAAIAAtACAASQBmACAAYABwAGUAcgBjAGUAbgB0AGAAIAA+ACAAMQAsACAAaQB0ACcAcwAgAHQAcgBlAGEAdABlAGQAIABhAHMAIABhACAAdwBoAG8AbABlAC0AbgB1AG0AYgBlAHIAIABwAGUAcgBjAGUAbgB0ACAAYQBuAGQAIABkAGkAdgBpAGQAZQBkACAAYgB5ACAAMQAwADAALgBcAG4AIAAgACAALQAgAEQAdQBlACAAdABvACAAdABoAGkAcwAsACAAaQBuAHAAdQB0AHMAIABsAGkAawBlACAAMAAuADMAMwAzACAAYQBuAGQAIAAzADMAIAB3AGkAbABsACAAbgBvAHQAIAByAGUAdAB1AHIAbgAgAGUAeABhAGMAdABsAHkAIAB0AGgAZQAgAHMAYQBtAGUAIAByAGUAcwB1AGwAdAAuAFwAbgAgACAAIAAtACAAVQBzAGUAIAB0AG8AIABjAG8AbQBwAHUAdABlACAAcABlAHIAYwBlAG4AdABhAGcAZQAtAGIAYQBzAGUAZAAgAHYAYQBsAHUAZQBzACAAdwBpAHQAaAAgAGkAbgB0AHUAaQB0AGkAdgBlACAAaQBuAHAAdQB0ACAAaABhAG4AZABsAGkAbgBnAC4AXABuAFwAbgAgACAAIABFAHgAYQBtAHAAbABlADoAXABuACAAIAAgAFAAQwBUAF8ATwBGACgAOAAwACwAIAAyADUAKQAgAJIhIAAyADAAIAAgAFwAbgAgACAAIABQAEMAVABfAE8ARgAoADgAMAAsACAAMAAuADIANQApACAAkiEgADIAMAAgACAAXABuACAAIAAgAFAAQwBUAF8ATwBGACgAMQAwADAALAAgADAALgAzADMAMwApACAAkiEgADMAMwAuADMAIAAgAFwAbgAgACAAIABQAEMAVABfAE8ARgAoADEAMAAwACwAIAAzADMAKQAgAJIhIAAzADMAXABuACoALwBcAG4AXABuAFAAQwBUAF8ATwBGACAAPQAgAEwAQQBNAEIARABBACgAdgBhAGwAdQBlACwAIABwAGUAcgBjAGUAbgB0ACwAIABbAHAAcgBlAGMAaQBzAGkAbwBuAF0ALABcAG4AIAAgACAAIABMAEUAVAAoAFwAbgAgACAAIAAgACAAIAAgACAAcAByAGUAYwBpAHMAaQBvAG4ALAAgAEkARgAoAEkAUwBPAE0ASQBUAFQARQBEACgAcAByAGUAYwBpAHMAaQBvAG4AKQAgACsAIAAoAHAAcgBlAGMAaQBzAGkAbwBuACAAPAAgADAAKQAsACAAMwAsACAAcAByAGUAYwBpAHMAaQBvAG4AKQAsAFwAbgAgACAAIAAgACAAIAAgACAAcABjAHQAXwBhAGQAagAsACAASQBGACgAQQBCAFMAKABwAGUAcgBjAGUAbgB0ACkAIAA+ACAAMQAsACAAcABlAHIAYwBlAG4AdAAgAC8AIAAxADAAMAAsACAAcABlAHIAYwBlAG4AdAApACwAXABuACAAIAAgACAAIAAgACAAIABSAE8AVQBOAEQAKAB2AGEAbAB1AGUAIAAqACAAcABjAHQAXwBhAGQAagAsACAAcAByAGUAYwBpAHMAaQBvAG4AKQBcAG4AIAAgACAAIAApAFwAbgApADsAXABuAFwAbgBcAG4AXABuAC8AKgAgAFAAQwBUAF8AUABPAFMASQBUAEkATwBOADoAXABuACAAIAAgAFAAdQByAHAAbwBzAGUAOgAgAEMAYQBsAGMAdQBsAGEAdABlAHMAIAB0AGgAZQAgAHIAZQBsAGEAdABpAHYAZQAgAHAAbwBzAGkAdABpAG8AbgAgAG8AZgAgAGEAIAB0AGEAcgBnAGUAdAAgAHYAYQBsAHUAZQAgAHcAaQB0AGgAaQBuACAAYQAgAHIAYQBuAGcAZQAuAFwAbgAgACAAIABSAGUAdAB1AHIAbgBzADoAIABBACAAZABlAGMAaQBtAGEAbAAgAHYAYQBsAHUAZQAgAGIAZQB0AHcAZQBlAG4AIAAwACAAYQBuAGQAIAAxACAAKABvAHIAIABvAHUAdABzAGkAZABlACAAdABoAGEAdAAgAHIAYQBuAGcAZQAgAGkAZgAgAHQAYQByAGcAZQB0ACAAZQB4AGMAZQBlAGQAcwAgAGIAbwB1AG4AZABzACkALgBcAG4AXABuACAAIAAgAFAAYQByAGEAbQBlAHQAZQByAHMAOgBcAG4AIAAgACAALQAgAHQAYQByAGcAZQB0ACAAKAByAGUAcQB1AGkAcgBlAGQAKQA6ACAAVABoAGUAIAB2AGEAbAB1AGUAIAB3AGgAbwBzAGUAIABwAG8AcwBpAHQAaQBvAG4AIABpAHMAIABiAGUAaQBuAGcAIABlAHYAYQBsAHUAYQB0AGUAZAAuAFwAbgAgACAAIAAtACAAbQBhAHgAIAAoAHIAZQBxAHUAaQByAGUAZAApADoAIABUAGgAZQAgAHUAcABwAGUAcgAgAGIAbwB1AG4AZAAgAG8AZgAgAHQAaABlACAAcgBhAG4AZwBlAC4AXABuACAAIAAgAC0AIABtAGkAbgAgACgAcgBlAHEAdQBpAHIAZQBkACkAOgAgAFQAaABlACAAbABvAHcAZQByACAAYgBvAHUAbgBkACAAbwBmACAAdABoAGUAIAByAGEAbgBnAGUALgBcAG4AIAAgACAALQAgAHAAcgBlAGMAIAAoAG8AcAB0AGkAbwBuAGEAbAApADoAIABOAHUAbQBiAGUAcgAgAG8AZgAgAGQAZQBjAGkAbQBhAGwAIABwAGwAYQBjAGUAcwAgAHQAbwAgAHIAbwB1AG4AZAAgAHQAaABlACAAcgBlAHMAdQBsAHQAIAAoAGQAZQBmAGEAdQBsAHQAIAA9ACAAMwApAC4AXABuAFwAbgAgACAAIABOAG8AdABlAHMAOgBcAG4AIAAgACAALQAgAFIAZQB0AHUAcgBuAHMAIAB2AGEAbAB1AGUAcwAgADwAIAAwACAAbwByACAAPgAgADEAIABpAGYAIABgAHQAYQByAGcAZQB0AGAAIABpAHMAIABvAHUAdABzAGkAZABlACAAdABoAGUAIABzAHAAZQBjAGkAZgBpAGUAZAAgAHIAYQBuAGcAZQAuAFwAbgAgACAAIAAtACAARQBxAHUAaQB2AGEAbABlAG4AdAAgAHQAbwAgAG4AbwByAG0AYQBsAGkAegBlAGQAIABpAG4AdABlAHIAcABvAGwAYQB0AGkAbwBuADoAIABgACgAdABhAHIAZwBlAHQAIAAtACAAbQBpAG4AKQAgAC8AIAAoAG0AYQB4ACAALQAgAG0AaQBuACkAYAAuAFwAbgAgACAAIAAtACAAVQBzAGUAZgB1AGwAIABmAG8AcgAgAHMAYwBhAGwAaQBuAGcAIAB2AGEAbAB1AGUAcwAgAHQAbwAgAGEAIAB1AG4AaQB0ACAAcgBhAG4AZwBlACAAKAAwABMgMQApACAAZgBvAHIAIABjAG8AbQBwAGEAcgBpAHMAbwBuAHMALAAgAGcAcgBhAGQAaQBlAG4AdABzACwAIABvAHIAIABwAHIAbwBnAHIAZQBzAHMAIABpAG4AZABpAGMAYQB0AG8AcgBzAC4AXABuAFwAbgAgACAAIABFAHgAYQBtAHAAbABlADoAXABuACAAIAAgAFAAQwBUAF8AUABPAFMASQBUAEkATwBOACgANwAsACAAMQAwACwAIAAwACkAIACSISAAMAAuADcAXABuACoALwBcAG4AXABuAFAAQwBUAF8AUABPAFMASQBUAEkATwBOACAAPQAgAEwAQQBNAEIARABBACgAbQBpAG4ALAAgAG0AYQB4ACwAIAB0AGEAcgBnAGUAdAAsACAAWwBwAHIAZQBjAF0ALABcAG4AIAAgACAAIABMAEUAVAAoAFwAbgAgACAAIAAgACAAIAAgACAAcAByAGUAYwBpAHMAaQBvAG4ALAAgAEkARgAoAE8AUgAoAEkAUwBPAE0ASQBUAFQARQBEACgAcAByAGUAYwApACwAIABwAHIAZQBjACAAPAAgADAAKQAsACAAMwAsACAAcAByAGUAYwApACwAXABuACAAIAAgACAAIAAgACAAIABwAG8AcwBpAHQAaQBvAG4ALAAgACgAdABhAHIAZwBlAHQAIAAtACAAbQBpAG4AKQAgAC8AIAAoAG0AYQB4ACAALQAgAG0AaQBuACkALABcAG4AIAAgACAAIAAgACAAIAAgAHIAZQBzAHUAbAB0ACwAIABSAE8AVQBOAEQAKABwAG8AcwBpAHQAaQBvAG4ALAAgAHAAcgBlAGMAaQBzAGkAbwBuACkALABcAG4AIAAgACAAIAAgACAAIAAgAHIAZQBzAHUAbAB0AFwAbgAgACAAIAAgACkAXABuACkAOwBcAG4AXABuAC8AKgAgAFAAQwBUAF8ASQBOAFQARQBSAFAATwBMAEEAVABFADoAXABuACAAIAAgAFAAdQByAHAAbwBzAGUAOgAgAEMAYQBsAGMAdQBsAGEAdABlAHMAIABhACAAdgBhAGwAdQBlACAAdwBpAHQAaABpAG4AIABvAHIAIABiAGUAeQBvAG4AZAAgAGEAIAByAGEAbgBnAGUAIAB1AHMAaQBuAGcAIABpAG4AdABlAHIAcABvAGwAYQB0AGkAbwBuAC4AXABuACAAIAAgAFIAZQB0AHUAcgBuAHMAOgAgAFQAaABlACAAaQBuAHQAZQByAHAAbwBsAGEAbgB0ACAAYQB0ACAAYQAgAGcAaQB2AGUAbgAgAHAAZQByAGMAZQBuAHQAYQBnAGUAIABiAGUAdAB3AGUAZQBuACAAbABiAG8AdQBuAGQAIABhAG4AZAAgAHUAYgBvAHUAbgBkAC4AXABuAFwAbgAgACAAIABQAGEAcgBhAG0AZQB0AGUAcgBzADoAXABuACAAIAAgAC0AIABsAGIAbwB1AG4AZAAgACgAcgBlAHEAdQBpAHIAZQBkACkAOgAgAFQAaABlACAAbABvAHcAZQByACAAYgBvAHUAbgBkACAAbwBmACAAdABoAGUAIAByAGEAbgBnAGUALgBcAG4AIAAgACAALQAgAHUAYgBvAHUAbgBkACAAKAByAGUAcQB1AGkAcgBlAGQAKQA6ACAAVABoAGUAIAB1AHAAcABlAHIAIABiAG8AdQBuAGQAIABvAGYAIAB0AGgAZQAgAHIAYQBuAGcAZQAuAFwAbgAgACAAIAAtACAAcABlAHIAYwBlAG4AdABhAGcAZQAgACgAcgBlAHEAdQBpAHIAZQBkACkAOgAgAEQAZQBjAGkAbQBhAGwAIAByAGUAcAByAGUAcwBlAG4AdABpAG4AZwAgAHAAbwBzAGkAdABpAG8AbgAgAGIAZQB0AHcAZQBlAG4AIABiAG8AdQBuAGQAcwAgACgAZQAuAGcALgAsACAAMAAuADIANQAgAD0AIAAyADUAJQApAFwAbgAgACAAIAAtACAAcAByAGUAYwBpAHMAaQBvAG4AIAAoAG8AcAB0AGkAbwBuAGEAbAApADoAIABEAGUAYwBpAG0AYQBsACAAcABsAGEAYwBlAHMAIAB0AG8AIAByAG8AdQBuAGQAIAByAGUAcwB1AGwAdAAgACgAZABlAGYAYQB1AGwAdAAgAD0AIAAzACkAXABuAFwAbgAgACAAIABOAG8AdABlAHMAOgBcAG4AIAAgACAALQAgAEEAYwBjAGUAcAB0AHMAIAB2AGEAbAB1AGUAcwAgADwAIAAwACAAbwByACAAPgAgADEAIABmAG8AcgAgAGUAeAB0AHIAYQBwAG8AbABhAHQAaQBvAG4ALgBcAG4AKgAvAFwAbgBcAG4AUABDAFQAXwBJAE4AVABFAFIAUABPAEwAQQBUAEUAIAA9ACAATABBAE0AQgBEAEEAKABsAGIAbwB1AG4AZAAsACAAdQBiAG8AdQBuAGQALAAgAHAAZQByAGMAZQBuAHQAYQBnAGUALAAgAFsAcAByAGUAYwBpAHMAaQBvAG4AXQAsAFwAbgAgACAAIAAgAEwARQBUACgAXABuACAAIAAgACAAIAAgACAAIABwAHIAZQBjAGkAcwBpAG8AbgAsACAASQBGACgASQBTAE8ATQBJAFQAVABFAEQAKABwAHIAZQBjAGkAcwBpAG8AbgApACsAKABwAHIAZQBjAGkAcwBpAG8AbgA8ADAAKQAsACAAMwAsACAAcAByAGUAYwBpAHMAaQBvAG4AKQAsAFwAbgAgACAAIAAgACAAIAAgACAAcgBlAHMAdQBsAHQALAAgAFIATwBVAE4ARAAoAGwAYgBvAHUAbgBkACAAKwAgACgAdQBiAG8AdQBuAGQAIAAtACAAbABiAG8AdQBuAGQAKQAgACoAIABwAGUAcgBjAGUAbgB0AGEAZwBlACwAIABwAHIAZQBjAGkAcwBpAG8AbgApACwAXABuACAAIAAgACAAIAAgACAAIAByAGUAcwB1AGwAdABcAG4AIAAgACAAIAApAFwAbgApADsAXABuAFwAbgAvACoAIABQAEMAVABfAEwAQgBPAFUATgBEADoAXABuACAAIAAgAFAAdQByAHAAbwBzAGUAOgAgAFMAbwBsAHYAZQBzACAAZgBvAHIAIAB0AGgAZQAgAGwAbwB3AGUAcgAgAGIAbwB1AG4AZAAgAGcAaQB2AGUAbgAgAGkAbgB0AGUAcgBwAG8AbABhAG4AdAAsACAAdQBwAHAAZQByACAAYgBvAHUAbgBkACwAIABhAG4AZAAgAHAAZQByAGMAZQBuAHQAYQBnAGUALgBcAG4AIAAgACAAUgBlAHQAdQByAG4AcwA6ACAAQQAgAGQAZQBjAGkAbQBhAGwAIAByAGUAcAByAGUAcwBlAG4AdABpAG4AZwAgAGwAYgBvAHUAbgBkAC4AXABuAFwAbgAgACAAIABQAGEAcgBhAG0AZQB0AGUAcgBzADoAXABuACAAIAAgAC0AIABpAG4AdABlAHIAcABvAGwAYQBuAHQAIAAoAHIAZQBxAHUAaQByAGUAZAApADoAIABLAG4AbwB3AG4AIAB2AGEAbAB1AGUAIABzAG8AbQBlAHcAaABlAHIAZQAgAGEAbABvAG4AZwAgAHQAaABlACAAcgBhAG4AZwBlAC4AXABuACAAIAAgAC0AIAB1AGIAbwB1AG4AZAAgACgAcgBlAHEAdQBpAHIAZQBkACkAOgAgAFQAaABlACAAdQBwAHAAZQByACAAYgBvAHUAbgBkACAAbwBmACAAdABoAGUAIAByAGEAbgBnAGUALgBcAG4AIAAgACAALQAgAHAAZQByAGMAZQBuAHQAYQBnAGUAIAAoAHIAZQBxAHUAaQByAGUAZAApADoAIABSAGUAbABhAHQAaQB2AGUAIABwAG8AcwBpAHQAaQBvAG4AIABmAHIAbwBtACAAbABiAG8AdQBuAGQAIAB0AG8AIAB1AGIAbwB1AG4AZAAuAFwAbgAgACAAIAAtACAAcAByAGUAYwBpAHMAaQBvAG4AIAAoAG8AcAB0AGkAbwBuAGEAbAApADoAIABEAGUAYwBpAG0AYQBsACAAcABsAGEAYwBlAHMAIAB0AG8AIAByAG8AdQBuAGQAIAByAGUAcwB1AGwAdAAgACgAZABlAGYAYQB1AGwAdAAgAD0AIAAzACkAXABuAFwAbgAgACAAIABOAG8AdABlAHMAOgBcAG4AIAAgACAALQAgAEEAcwBzAHUAbQBlAHMAIABsAGkAbgBlAGEAcgAgAHIAZQBsAGEAdABpAG8AbgBzAGgAaQBwACAAYgBlAHQAdwBlAGUAbgAgAGIAbwB1AG4AZABzAC4AXABuACoALwBcAG4AXABuAFAAQwBUAF8ATABCAE8AVQBOAEQAIAA9ACAATABBAE0AQgBEAEEAKABpAG4AdABlAHIAcABvAGwAYQBuAHQALAAgAHUAYgBvAHUAbgBkACwAIABwAGUAcgBjAGUAbgB0AGEAZwBlACwAIABbAHAAcgBlAGMAaQBzAGkAbwBuAF0ALABcAG4AIAAgACAAIABMAEUAVAAoAFwAbgAgACAAIAAgACAAIAAgACAAcAByAGUAYwBpAHMAaQBvAG4ALAAgAEkARgAoAEkAUwBPAE0ASQBUAFQARQBEACgAcAByAGUAYwBpAHMAaQBvAG4AKQArACgAcAByAGUAYwBpAHMAaQBvAG4APAAwACkALAAgADMALAAgAHAAcgBlAGMAaQBzAGkAbwBuACkALABcAG4AIAAgACAAIAAgACAAIAAgAHIAZQBzAHUAbAB0ACwAIABSAE8AVQBOAEQAKAAoAGkAbgB0AGUAcgBwAG8AbABhAG4AdAAgAC0AIAAoAHAAZQByAGMAZQBuAHQAYQBnAGUAIAAqACAAdQBiAG8AdQBuAGQAKQApAC8AKAAxACAALQAgAHAAZQByAGMAZQBuAHQAYQBnAGUAKQAsAHAAcgBlAGMAaQBzAGkAbwBuACkALABcAG4AIAAgACAAIAAgACAAIAAgAHIAZQBzAHUAbAB0AFwAbgAgACAAIAAgACkAXABuACkAOwBcAG4AXABuAC8AKgAgAFAAQwBUAF8AVQBCAE8AVQBOAEQAOgBcAG4AIAAgACAAUAB1AHIAcABvAHMAZQA6ACAAUwBvAGwAdgBlAHMAIABmAG8AcgAgAHQAaABlACAAdQBwAHAAZQByACAAYgBvAHUAbgBkACAAZwBpAHYAZQBuACAAbABiAG8AdQBuAGQALAAgAGkAbgB0AGUAcgBwAG8AbABhAG4AdAAsACAAYQBuAGQAIABwAGUAcgBjAGUAbgB0AGEAZwBlAC4AXABuACAAIAAgAFIAZQB0AHUAcgBuAHMAOgAgAEEAIABkAGUAYwBpAG0AYQBsACAAcgBlAHAAcgBlAHMAZQBuAHQAaQBuAGcAIAB1AGIAbwB1AG4AZAAuAFwAbgBcAG4AIAAgACAAUABhAHIAYQBtAGUAdABlAHIAcwA6AFwAbgAgACAAIAAtACAAbABiAG8AdQBuAGQAIAAoAHIAZQBxAHUAaQByAGUAZAApADoAIABUAGgAZQAgAGwAbwB3AGUAcgAgAGIAbwB1AG4AZAAgAG8AZgAgAHQAaABlACAAcgBhAG4AZwBlAC4AXABuACAAIAAgAC0AIABpAG4AdABlAHIAcABvAGwAYQBuAHQAIAAoAHIAZQBxAHUAaQByAGUAZAApADoAIABLAG4AbwB3AG4AIAB2AGEAbAB1AGUAIAB3AGkAdABoAGkAbgAgAHQAaABlACAAcgBhAG4AZwBlAC4AXABuACAAIAAgAC0AIABwAGUAcgBjAGUAbgB0AGEAZwBlACAAKAByAGUAcQB1AGkAcgBlAGQAKQA6ACAAUgBlAGwAYQB0AGkAdgBlACAAcABvAHMAaQB0AGkAbwBuACAAZgByAG8AbQAgAGwAYgBvAHUAbgBkACAAdABvACAAdQBiAG8AdQBuAGQALgBcAG4AIAAgACAALQAgAHAAcgBlAGMAaQBzAGkAbwBuACAAKABvAHAAdABpAG8AbgBhAGwAKQA6ACAARABlAGMAaQBtAGEAbAAgAHAAbABhAGMAZQBzACAAdABvACAAcgBvAHUAbgBkACAAcgBlAHMAdQBsAHQAIAAoAGQAZQBmAGEAdQBsAHQAIAA9ACAAMwApAFwAbgBcAG4AIAAgACAATgBvAHQAZQBzADoAXABuACAAIAAgAC0AIABXAG8AcgBrAHMAIABiAGkAZABpAHIAZQBjAHQAaQBvAG4AYQBsAGwAeQAgAGYAbwByACAAZQB4AHQAcgBhAHAAbwBsAGEAdABpAG8AbgAgAGkAZgAgAHAAZQByAGMAZQBuAHQAYQBnAGUAIAA8ACAAMAAgAG8AcgAgAD4AIAAxAC4AXABuACoALwBcAG4AXABuAFAAQwBUAF8AVQBCAE8AVQBOAEQAIAA9ACAATABBAE0AQgBEAEEAKABsAGIAbwB1AG4AZAAsACAAaQBuAHQAZQByAHAAbwBsAGEAbgB0ACwAIABwAGUAcgBjAGUAbgB0AGEAZwBlACwAIABbAHAAcgBlAGMAaQBzAGkAbwBuAF0ALABcAG4AIAAgACAAIABMAEUAVAAoAFwAbgAgACAAIAAgACAAIAAgACAAcAByAGUAYwBpAHMAaQBvAG4ALAAgAEkARgAoAEkAUwBPAE0ASQBUAFQARQBEACgAcAByAGUAYwBpAHMAaQBvAG4AKQArACgAcAByAGUAYwBpAHMAaQBvAG4APAAwACkALAAgADMALAAgAHAAcgBlAGMAaQBzAGkAbwBuACkALABcAG4AIAAgACAAIAAgACAAIAAgAHIAZQBzAHUAbAB0ACwAIABSAE8AVQBOAEQAKAAoAGkAbgB0AGUAcgBwAG8AbABhAG4AdAAgAC0AIABsAGIAbwB1AG4AZAApACAALwAgAHAAZQByAGMAZQBuAHQAYQBnAGUAIAArACAAbABiAG8AdQBuAGQALAAgAHAAcgBlAGMAaQBzAGkAbwBuACkALABcAG4AIAAgACAAIAAgACAAIAAgAHIAZQBzAHUAbAB0AFwAbgAgACAAIAAgACkAXABuACkAOwBcAG4AXABuAC8AKgAgAFAAQwBUAF8AUgBFAE0AQQBQAF8ATwBMAEQAOgBcAG4AIAAgACAAUAB1AHIAcABvAHMAZQA6ACAAVAByAGEAbgBzAGwAYQB0AGUAcwAgAGEAIAB2AGEAbAB1AGUAIABmAHIAbwBtACAAbwBuAGUAIABuAHUAbQBlAHIAaQBjAGEAbAAgAHIAYQBuAGcAZQAgAHQAbwAgAGkAdABzACAAZQBxAHUAaQB2AGEAbABlAG4AdAAgAHAAbwBzAGkAdABpAG8AbgAgAGkAbgAgAGEAbgBvAHQAaABlAHIAIAByAGEAbgBnAGUAIABcAG4AIAAgACAAIAAgACAAIAAgACAAIAAgACAAYgB5ACAAcAByAGUAcwBlAHIAdgBpAG4AZwAgAGkAdABzACAAcgBlAGwAYQB0AGkAdgBlACAAcABlAHIAYwBlAG4AdABhAGcAZQAuAFwAbgBcAG4AIAAgACAAUgBlAHQAdQByAG4AcwA6ACAAQQAgAGQAZQBjAGkAbQBhAGwAIAB2AGEAbAB1AGUAIAByAGUAcAByAGUAcwBlAG4AdABpAG4AZwAgAHQAaABlACAAcgBlAG0AYQBwAHAAZQBkACAAaQBuAHQAZQByAHAAbwBsAGEAbgB0ACwAIAByAG8AdQBuAGQAZQBkACAAdABvACAAdABoAGUAIABzAHAAZQBjAGkAZgBpAGUAZAAgAHAAcgBlAGMAaQBzAGkAbwBuAC4AXABuAFwAbgAgACAAIABQAGEAcgBhAG0AZQB0AGUAcgBzADoAXABuACAAIAAgAC0AIABpAG4AaQB0AF8AbABiAG8AdQBuAGQAIAAoAHIAZQBxAHUAaQByAGUAZAApADoAIABMAG8AdwBlAHIAIABiAG8AdQBuAGQAIABvAGYAIAB0AGgAZQAgAG8AcgBpAGcAaQBuAGEAbAAgAHIAYQBuAGcAZQAuAFwAbgAgACAAIAAtACAAaQBuAGkAdABfAHUAYgBvAHUAbgBkACAAKAByAGUAcQB1AGkAcgBlAGQAKQA6ACAAVQBwAHAAZQByACAAYgBvAHUAbgBkACAAbwBmACAAdABoAGUAIABvAHIAaQBnAGkAbgBhAGwAIAByAGEAbgBnAGUALgBcAG4AIAAgACAALQAgAGkAbgBpAHQAXwBpAG4AdABlAHIAcABvAGwAYQBuAHQAIAAoAHIAZQBxAHUAaQByAGUAZAApADoAIABWAGEAbAB1AGUAIAB3AGkAdABoAGkAbgAgAHQAaABlACAAbwByAGkAZwBpAG4AYQBsACAAcgBhAG4AZwBlACAAdABvACAAYgBlACAAcgBlAG0AYQBwAHAAZQBkAC4AXABuACAAIAAgAC0AIABmAGkAbgBfAGwAYgBvAHUAbgBkACAAKAByAGUAcQB1AGkAcgBlAGQAKQA6ACAATABvAHcAZQByACAAYgBvAHUAbgBkACAAbwBmACAAdABoAGUAIAB0AGEAcgBnAGUAdAAgAHIAYQBuAGcAZQAuAFwAbgAgACAAIAAtACAAZgBpAG4AXwB1AGIAbwB1AG4AZAAgACgAcgBlAHEAdQBpAHIAZQBkACkAOgAgAFUAcABwAGUAcgAgAGIAbwB1AG4AZAAgAG8AZgAgAHQAaABlACAAdABhAHIAZwBlAHQAIAByAGEAbgBnAGUALgBcAG4AIAAgACAALQAgAHAAcgBlAGMAaQBzAGkAbwBuACAAKABvAHAAdABpAG8AbgBhAGwAKQA6ACAATgB1AG0AYgBlAHIAIABvAGYAIABkAGUAYwBpAG0AYQBsACAAcABsAGEAYwBlAHMAIAB0AG8AIAByAG8AdQBuAGQAIAB0AG8AIAAoAGQAZQBmAGEAdQBsAHQAIAA9ACAAMwApAC4AXABuAFwAbgAgACAAIABOAG8AdABlAHMAOgBcAG4AIAAgACAALQAgAFAAZQByAGYAbwByAG0AcwAgAG4AbwByAG0AYQBsAGkAegBlAGQAIABpAG4AdABlAHIAcABvAGwAYQB0AGkAbwBuADoAIABtAGEAcABzACAAYQAgAHYAYQBsAHUAZQAgAGYAcgBvAG0AIABvAG4AZQAgAHIAYQBuAGcAZQAgAHQAbwAgAGkAdABzACAAcAByAG8AcABvAHIAdABpAG8AbgBhAGwAIABwAG8AcwBpAHQAaQBvAG4AIABpAG4AIABhAG4AbwB0AGgAZQByAC4AXABuACAAIAAgAC0AIABVAHMAZQBmAHUAbAAgAGkAbgAgAHMAYwBhAGwAaQBuAGcALAAgAHYAYQBsAHUAZQAgAHIAZQBtAGEAcABwAGkAbgBnACwAIABVAEkAIABuAG8AcgBtAGEAbABpAHoAYQB0AGkAbwBuACwAIABvAHIAIABsAGEAeQBlAHIAZQBkACAAYwBvAG8AcgBkAGkAbgBhAHQAZQAgAHQAcgBhAG4AcwBmAG8AcgBtAGEAdABpAG8AbgBzAC4AXABuACAAIAAgAC0AIABEAG8AZQBzACAAbgBvAHQAIABjAGwAYQBtAHAAIABvAHUAdABwAHUAdAAgABQgIABlAHgAdAByAGEAcABvAGwAYQB0AGUAZAAgAHYAYQBsAHUAZQBzACAAYQByAGUAIABhAGwAbABvAHcAZQBkACAAaQBmACAAYABpAG4AaQB0AF8AaQBuAHQAZQByAHAAbwBsAGEAbgB0AGAAIABmAGEAbABsAHMAIABvAHUAdABzAGkAZABlACAAdABoAGUAIABpAG4AaQB0AGkAYQBsACAAcgBhAG4AZwBlAC4AXABuAFwAbgAgACAAIABFAHgAYQBtAHAAbABlADoAXABuACAAIAAgAFAAQwBUAF8AUgBFAE0AQQBQACgAMAAsACAAMQAwADAALAAgADcANQAsACAAMQAsACAANQApACAAkiEgADQALgAwAFwAbgAgACAAIAAoADcANQAlACAAbwBmACAAdABoAGUAIAByAGEAbgBnAGUAIABbADAAEyAxADAAMABdACAAYwBvAHIAcgBlAHMAcABvAG4AZABzACAAdABvACAANwA1ACUAIABvAGYAIAB0AGgAZQAgAHIAYQBuAGcAZQAgAFsAMQATIDUAXQApAFwAbgAqAC8AXABuAFwAbgBQAEMAVABfAFIARQBNAEEAUABfAE8ATABEACAAPQAgAEwAQQBNAEIARABBACgAaQBuAGkAdABfAGwAYgBvAHUAbgBkACwAIABpAG4AaQB0AF8AdQBiAG8AdQBuAGQALAAgAGkAbgBpAHQAXwBpAG4AdABlAHIAcABvAGwAYQBuAHQALAAgAGYAaQBuAF8AbABiAG8AdQBuAGQALAAgAGYAaQBuAF8AdQBiAG8AdQBuAGQALAAgAFsAcAByAGUAYwBpAHMAaQBvAG4AXQAsAFwAbgBcAG4ATABFAFQAKABcAG4AIAAgACAAIABwAHIAZQBjAGkAcwBpAG8AbgAsACAASQBGACgASQBTAE8ATQBJAFQAVABFAEQAKABwAHIAZQBjAGkAcwBpAG8AbgApACsAKABwAHIAZQBjAGkAcwBpAG8AbgA8ADAAKQAsACAAMwAsACAAcAByAGUAYwBpAHMAaQBvAG4AKQAsAFwAbgAgACAAIAAgAHQAcgBhAG4AcwBfAHAAYwB0ACwAIAAoAGkAbgBpAHQAXwBpAG4AdABlAHIAcABvAGwAYQBuAHQAIAAtACAAaQBuAGkAdABfAGwAYgBvAHUAbgBkACkALwAoAGkAbgBpAHQAXwB1AGIAbwB1AG4AZAAgAC0AIABpAG4AaQB0AF8AbABiAG8AdQBuAGQAKQAsAFwAbgAgACAAIAAgAGYAaQBuAF8AaQBuAHQAZQByAHAAbwBsAGEAbgB0ACwAIABmAGkAbgBfAGwAYgBvAHUAbgBkACAAKwAgACgAZgBpAG4AXwB1AGIAbwB1AG4AZAAgAC0AIABmAGkAbgBfAGwAYgBvAHUAbgBkACkAIAAqACAAdAByAGEAbgBzAF8AcABjAHQALABcAG4AIAAgACAAIAByAG8AdQBuAGQAKABmAGkAbgBfAGkAbgB0AGUAcgBwAG8AbABhAG4AdAAsACAAcAByAGUAYwBpAHMAaQBvAG4AKQBcAG4AKQBcAG4AKQA7AFwAbgBcAG4ALwAqACAAUABDAFQAXwBSAEUATQBBAFAAOgBcAG4AIAAgACAAUAB1AHIAcABvAHMAZQA6AFwAbgAgACAAIABSAGUAbQBhAHAAcwAgAG8AbgBlACAAbwByACAAbQBvAHIAZQAgAHYAYQBsAHUAZQBzACAAZgByAG8AbQAgAGEAIABzAG8AdQByAGMAZQAgAHIAYQBuAGcAZQAgAHQAbwAgAGEAIAB0AGEAcgBnAGUAdAAgAHIAYQBuAGcAZQAgAGIAeQAgAHAAcgBlAHMAZQByAHYAaQBuAGcAIAB0AGgAZQBpAHIAIAByAGUAbABhAHQAaQB2AGUAIABwAGUAcgBjAGUAbgB0AGEAZwBlACAAcABvAHMAaQB0AGkAbwBuAHMALgBcAG4AXABuACAAIAAgAFIAZQB0AHUAcgBuAHMAOgBcAG4AIAAgACAAQQAgAHMAYwBhAGwAYQByACwAIAB2AGUAcgB0AGkAYwBhAGwAIABhAHIAcgBhAHkALAAgAG8AcgAgAGgAbwByAGkAegBvAG4AdABhAGwAIABhAHIAcgBhAHkAIABvAGYAIAByAGUAbQBhAHAAcABlAGQAIAB2AGEAbAB1AGUAcwAgAGIAYQBzAGUAZAAgAG8AbgAgAHQAaABlACAAbwByAGkAZQBuAHQAYQB0AGkAbwBuACAAbwBmACAAdABoAGUAIABpAG4AcAB1AHQALgBcAG4AXABuACAAIAAgAFAAYQByAGEAbQBlAHQAZQByAHMAOgBcAG4AIAAgACAALQAgAGkAbgBwAHUAdABfAHIAYQBuAGcAZQAgACgAcgBlAHEAdQBpAHIAZQBkACkAOgAgAEEAIABzAGkAbgBnAGwAZQAgAHYAYQBsAHUAZQAsACAAYwBlAGwAbAAsACAAbwByACAAcgBhAG4AZwBlACAAbwBmACAAdgBhAGwAdQBlAHMAIAB0AG8AIAByAGUAbQBhAHAALgBcAG4AIAAgACAALQAgAGkAbgBpAHQAXwBsAGIAbwB1AG4AZAAgACgAcgBlAHEAdQBpAHIAZQBkACkAOgAgAEwAbwB3AGUAcgAgAGIAbwB1AG4AZAAgAG8AZgAgAHQAaABlACAAbwByAGkAZwBpAG4AYQBsACAAcgBhAG4AZwBlAC4AXABuACAAIAAgAC0AIABpAG4AaQB0AF8AdQBiAG8AdQBuAGQAIAAoAHIAZQBxAHUAaQByAGUAZAApADoAIABVAHAAcABlAHIAIABiAG8AdQBuAGQAIABvAGYAIAB0AGgAZQAgAG8AcgBpAGcAaQBuAGEAbAAgAHIAYQBuAGcAZQAuAFwAbgAgACAAIAAtACAAZgBpAG4AXwBsAGIAbwB1AG4AZAAgACgAcgBlAHEAdQBpAHIAZQBkACkAOgAgAEwAbwB3AGUAcgAgAGIAbwB1AG4AZAAgAG8AZgAgAHQAaABlACAAZABlAHMAdABpAG4AYQB0AGkAbwBuACAAcgBhAG4AZwBlAC4AXABuACAAIAAgAC0AIABmAGkAbgBfAHUAYgBvAHUAbgBkACAAKAByAGUAcQB1AGkAcgBlAGQAKQA6ACAAVQBwAHAAZQByACAAYgBvAHUAbgBkACAAbwBmACAAdABoAGUAIABkAGUAcwB0AGkAbgBhAHQAaQBvAG4AIAByAGEAbgBnAGUALgBcAG4AIAAgACAALQAgAHAAcgBlAGMAaQBzAGkAbwBuACAAKABvAHAAdABpAG8AbgBhAGwAKQA6ACAATgB1AG0AYgBlAHIAIABvAGYAIABkAGUAYwBpAG0AYQBsACAAcABsAGEAYwBlAHMAIAB0AG8AIAByAG8AdQBuAGQAIAB0AGgAZQAgAHIAZQBzAHUAbAB0ACAAKABkAGUAZgBhAHUAbAB0ACAAPQAgADMAKQAuAFwAbgBcAG4AIAAgACAATgBvAHQAZQBzADoAXABuACAAIAAgAC0AIABBAHUAdABvAG0AYQB0AGkAYwBhAGwAbAB5ACAAZABlAHQAZQBjAHQAcwAgAGkAbgBwAHUAdAAgAG8AcgBpAGUAbgB0AGEAdABpAG8AbgAgAGEAbgBkACAAbQBhAHQAYwBoAGUAcwAgAGkAdAAgACgAdgBlAHIAdABpAGMAYQBsAC8AaABvAHIAaQB6AG8AbgB0AGEAbAAvADIARAApAC4AXABuACAAIAAgAC0AIABZAG8AdQAgAG0AYQB5ACAAcAByAG8AdgBpAGQAZQAgAGEAIABzAGkAbgBnAGwAZQAgAG4AdQBtAGIAZQByACwAIABhACAAYwBlAGwAbAAgAHIAZQBmAGUAcgBlAG4AYwBlACwAIABhACAAdgBlAHIAdABpAGMAYQBsACAAcgBhAG4AZwBlACwAIABhACAAaABvAHIAaQB6AG8AbgB0AGEAbAAgAHIAYQBuAGcAZQAsACAAbwByACAAYQAgADIARAAgAGEAcgByAGEAeQAuAFwAbgAgACAAIAAtACAASQBmACAAeQBvAHUAIAB3AGkAcwBoACAAdABvACAAZgBvAHIAYwBlACAAdgBlAHIAdABpAGMAYQBsACAAbwB1AHQAcAB1AHQALAAgAHcAcgBhAHAAIAB0AGgAZQAgAGYAdQBuAGMAdABpAG8AbgAgAGkAbgAgAGAAVABPAEMATwBMACgALgAuAC4AKQBgAC4AXABuACAAIAAgAC0AIABUAG8AIABwAGUAcgBmAG8AcgBtACAAKgAqAHMAdABhAG4AZABhAHIAZAAgAG4AbwByAG0AYQBsAGkAegBhAHQAaQBvAG4AKgAqACwAIABzAGUAdAAgAHQAaABlACAAZgBpAG4AYQBsACAAYgBvAHUAbgBkAHMAIABhAGMAYwBvAHIAZABpAG4AZwBsAHkAOgBcAG4AIAAgACAAIAAgACAAIAAtACAAYAAwABMgOQA5AGAAIABmAG8AcgAgACoAKgB6AGUAcgBvAC0AaQBuAGQAZQB4AGUAZAAgAG4AbwByAG0AYQBsAGkAegBhAHQAaQBvAG4AKgAqAFwAbgAgACAAIAAgACAAIAAgAC0AIABgADAAEyAxADAAMABgACAAZgBvAHIAIAAqACoAcABlAHIAYwBlAG4AdABhAGcAZQAtAHMAdAB5AGwAZQAgAHMAYwBhAGwAaQBuAGcAKgAqAFwAbgAgACAAIAAgACAAIAAgAC0AIABgADEAEyAxADAAMABgACAAZgBvAHIAIAAqACoAcgBhAG4AawBlAGQAIABvAHIAIABwAGUAcgBjAGUAbgB0AGkAbABlACAAZABpAHMAcABsAGEAeQAqACoAXABuAFwAbgAgACAAIAAgACAARQB4AGEAbQBwAGwAZQBzADoAXABuACAAIAAgACAAIAAgACAALQAgAGAAUABDAFQAXwBSAEUATQBBAFAAKAA0ADIALAAgADEAMAAsACAANwAwACwAIAAwACwAIAA5ADkAKQBgACAAkiEgADUAMgAuADIANQAgACAAXABuACAAIAAgACAAIAAgACAALQAgAGAAUABDAFQAXwBSAEUATQBBAFAAKAA0ADIALAAgADEAMAAsACAANwAwACwAIAAxACwAIAAxADAAMAApAGAAIACSISAANQAzAC4AMwA0AFwAbgBcAG4AIAAgACAARQB4AGEAbQBwAGwAZQA6AFwAbgAgACAAIABQAEMAVABfAFIARQBNAEEAUAAoAHsANgAsACAAOQAsACAAMQAxAH0ALAAgADMALAAgADEAMQAsACAAMAAsACAAMQAwACkAIACSISAAewAzAC4ANwA1ACwAIAA3AC4ANQAsACAAMQAwAH0AXABuACoALwBcAG4AXABuAFwAbgBcAG4AUABDAFQAXwBSAEUATQBBAFAAIAA9ACAATABBAE0AQgBEAEEAKABcAG4AIAAgACAAIABpAG4AcAB1AHQAXwByAGEAbgBnAGUALAAgAGkAbgBpAHQAXwBsAGIAbwB1AG4AZAAsACAAaQBuAGkAdABfAHUAYgBvAHUAbgBkACwAIABmAGkAbgBfAGwAYgBvAHUAbgBkACwAIABmAGkAbgBfAHUAYgBvAHUAbgBkACwAIABbAG0AbwBkAGUAXQAsACAAWwBwAHIAZQBjAGkAcwBpAG8AbgBdACwAXABuACAAIAAgACAATABFAFQAKABcAG4AIAAgACAAIAAgACAAIAAgAHAAcgBlAGMAaQBzAGkAbwBuACwAIABJAEYAKABJAFMATwBNAEkAVABUAEUARAAoAHAAcgBlAGMAaQBzAGkAbwBuACkAIAArACAAKABwAHIAZQBjAGkAcwBpAG8AbgAgADwAIAAwACkALAAgADMALAAgAHAAcgBlAGMAaQBzAGkAbwBuACkALABcAG4AIAAgACAAIAAgACAAIAAgAG0AbwBkAGUALAAgAEkARgAoAEkAUwBPAE0ASQBUAFQARQBEACgAbQBvAGQAZQApACwAIAAwACwAIABtAG8AZABlACkALABcAG4AIAAgACAAIAAgACAAIAAgAGkAcwBfAHMAYwBhAGwAYQByACwAIABJAFMATgBVAE0AQgBFAFIAKABpAG4AcAB1AHQAXwByAGEAbgBnAGUAKQAgACoAIAAoAEMATwBMAFUATQBOAFMAKABpAG4AcAB1AHQAXwByAGEAbgBnAGUAKQAgAD0AIAAxACkAIAAqACAAKABSAE8AVwBTACgAaQBuAHAAdQB0AF8AcgBhAG4AZwBlACkAIAA9ACAAMQApACwAXABuACAAIAAgACAAIAAgACAAIABtAGEAcAB2AGEAbAAsACAATABBAE0AQgBEAEEAKAB4ACwAXABuACAAIAAgACAAIAAgACAAIAAgACAAIAAgAEwARQBUACgAXABuACAAIAAgACAAIAAgACAAIAAgACAAIAAgACAAIAAgACAAdAByAGEAbgBzAF8AcABjAHQALAAgACgAeAAgAC0AIABpAG4AaQB0AF8AbABiAG8AdQBuAGQAKQAgAC8AIAAoAGkAbgBpAHQAXwB1AGIAbwB1AG4AZAAgAC0AIABpAG4AaQB0AF8AbABiAG8AdQBuAGQAKQAsAFwAbgAgACAAIAAgACAAIAAgACAAIAAgACAAIAAgACAAIAAgAGYAaQBuAF8AaQBuAHQAZQByAHAALAAgAGYAaQBuAF8AbABiAG8AdQBuAGQAIAArACAAKABmAGkAbgBfAHUAYgBvAHUAbgBkACAALQAgAGYAaQBuAF8AbABiAG8AdQBuAGQAKQAgACoAIAB0AHIAYQBuAHMAXwBwAGMAdAAsAFwAbgAgACAAIAAgACAAIAAgACAAIAAgACAAIAAgACAAIAAgAFIATwBVAE4ARAAoAGYAaQBuAF8AaQBuAHQAZQByAHAALAAgAHAAcgBlAGMAaQBzAGkAbwBuACkAXABuACAAIAAgACAAIAAgACAAIAAgACAAIAAgACkAXABuACAAIAAgACAAIAAgACAAIAApACwAXABuACAAIAAgACAAIAAgACAAIAByAGUAcwB1AGwAdAAsAFwAbgAgACAAIAAgACAAIAAgACAASQBGACgAXABuACAAIAAgACAAIAAgACAAIAAgACAAIAAgAGkAcwBfAHMAYwBhAGwAYQByACwAXABuACAAIAAgACAAIAAgACAAIAAgACAAIAAgAG0AYQBwAHYAYQBsACgAaQBuAHAAdQB0AF8AcgBhAG4AZwBlACkALABcAG4AIAAgACAAIAAgACAAIAAgACAAIAAgACAATQBBAFAAKABpAG4AcAB1AHQAXwByAGEAbgBnAGUALAAgAEwAQQBNAEIARABBACgAeAAsACAAbQBhAHAAdgBhAGwAKAB4ACkAKQApAFwAbgAgACAAIAAgACAAIAAgACAAKQAsAFwAbgAgACAAIAAgACAAIAAgACAASQBGACgAbQBvAGQAZQAgAD0AIAAxACwAIABUAE8AQwBPAEwAKAByAGUAcwB1AGwAdAApACwAIAByAGUAcwB1AGwAdAApAFwAbgAgACAAIAAgACkAXABuACkAOwBcAG4AXABuAFwAbgBcAG4AXABuAFwAbgBcAG4AIgB9ACwAewAiAHAAYQB0AGgAIgA6ACIALwBwAHIAbwBqAGUAYwB0AHMALwBSAGEAbgBkAG8AbQAiACwAIgB0AGUAeAB0ACIAOgAiAC8AKgAgAFIAQQBOAEQAVQBOAEkAUQBVAEUAXABuAFwAbgBHAGUAbgBlAHIAYQB0AGUAcwAgAGEAIABsAGkAcwB0ACAAbwBmACAAcgBhAG4AZABvAG0AIABuAHUAbQBiAGUAcgBzACAAdwBpAHQAaABvAHUAdAAgAHIAZQBwAGUAYQB0AHMAXABuACoALwBcAG4AXABuAFIAQQBOAEQAVQBOAEkAUQBVAEUAIAA9ACAATABBAE0AQgBEAEEAKABbAGwAZQBuAF0ALAAgAFsAcwB0AGEAcgB0AF0ALAAgAFsAcwB0AGUAcABdACwAXABuACAAIAAgACAATABFAFQAKABcAG4AIAAgACAAIAAgACAAIAAgAGwAZQBuACwAIABJAEYAKABJAFMATwBNAEkAVABUAEUARAAoAGwAZQBuACkALAAgADUALAAgAGwAZQBuACkALABcAG4AIAAgACAAIAAgACAAIAAgAHMAdABhAHIAdAAsACAASQBGACgASQBTAE8ATQBJAFQAVABFAEQAKABzAHQAYQByAHQAKQAsACAAMQAsACAAcwB0AGEAcgB0ACkALABcAG4AIAAgACAAIAAgACAAIAAgAHMAdABlAHAALAAgAEkARgAoAEkAUwBPAE0ASQBUAFQARQBEACgAcwB0AGUAcAApACwAIAAxACwAIABzAHQAZQBwACkALABcAG4AIAAgACAAIAAgACAAIAAgAG8AdQB0AHAAdQB0ACwAIABTAE8AUgBUAEIAWQAoAFMARQBRAFUARQBOAEMARQAoAGwAZQBuACwAIAAsACAAcwB0AGEAcgB0ACwAIABzAHQAZQBwACkALAAgAFIAQQBOAEQAQQBSAFIAQQBZACgAbABlAG4AKQApACwAXABuACAAIAAgACAAIAAgACAAIABvAHUAdABwAHUAdABcAG4AIAAgACAAIAApAFwAbgApADsAIgB9AF0ALAAiAHAAcgBvAGoAZQBjAHQATgBhAG0AZQBzACIAOgBbACIAUABDAFQAXwBPAEYAIgAsACIAUABDAFQAXwBQAE8AUwBJAFQASQBPAE4AIgAsACIAUABDAFQAXwBJAE4AVABFAFIAUABPAEwAQQBUAEUAIgAsACIAUABDAFQAXwBMAEIATwBVAE4ARAAiACwAIgBQAEMAVABfAFUAQgBPAFUATgBEACIALAAiAFAAQwBUAF8AUgBFAE0AQQBQAF8ATwBMAEQAIgAsACIAUABDAFQAXwBSAEUATQBBAFAAIgAsACIAUgBhAG4AZABvAG0ALgBSAEEATgBEAFUATgBJAFEAVQBF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TQBE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33D72C62-17DD-9148-89C6-042994BD950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2025-04-04T17:22:11Z</dcterms:created>
  <dcterms:modified xsi:type="dcterms:W3CDTF">2025-04-05T22:27:53Z</dcterms:modified>
</cp:coreProperties>
</file>