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ACM\BORRA 2024 PLANEACION COORD\INFORME PLANEACION 20_24 TANIA ENTREGA\"/>
    </mc:Choice>
  </mc:AlternateContent>
  <bookViews>
    <workbookView xWindow="0" yWindow="0" windowWidth="24000" windowHeight="9285"/>
  </bookViews>
  <sheets>
    <sheet name="AVANCE ENE 2024 (2)" sheetId="1" r:id="rId1"/>
  </sheets>
  <externalReferences>
    <externalReference r:id="rId2"/>
  </externalReferences>
  <definedNames>
    <definedName name="_xlnm._FilterDatabase" localSheetId="0" hidden="1">'AVANCE ENE 2024 (2)'!#REF!</definedName>
    <definedName name="_xlnm.Print_Area" localSheetId="0">'AVANCE ENE 2024 (2)'!$A$1:$H$54</definedName>
    <definedName name="_xlnm.Print_Titles" localSheetId="0">'AVANCE ENE 2024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0" i="1" l="1"/>
  <c r="H37" i="1"/>
  <c r="H27" i="1"/>
  <c r="H25" i="1"/>
  <c r="H15" i="1"/>
  <c r="H14" i="1"/>
  <c r="H13" i="1"/>
  <c r="H12" i="1"/>
</calcChain>
</file>

<file path=xl/sharedStrings.xml><?xml version="1.0" encoding="utf-8"?>
<sst xmlns="http://schemas.openxmlformats.org/spreadsheetml/2006/main" count="43" uniqueCount="41">
  <si>
    <t xml:space="preserve">UACM  -  COORDINACIÓN DE PLANEACIÓN </t>
  </si>
  <si>
    <t>AVANCE  GENERAL DE LOS PROCEDIMIENTOS ELABORADOS POR ÁREA  AL 31 DE ENERO 2024</t>
  </si>
  <si>
    <t>URG</t>
  </si>
  <si>
    <t>ÁREA O CORRDINACIÓN</t>
  </si>
  <si>
    <t>ETAPA 1</t>
  </si>
  <si>
    <t>ETAPA 2</t>
  </si>
  <si>
    <t>ETAPA 3</t>
  </si>
  <si>
    <t>ETAPA 4</t>
  </si>
  <si>
    <t>TOTAL</t>
  </si>
  <si>
    <t>ETAPA 5</t>
  </si>
  <si>
    <t>CONSEJO UNIVERSITARIO</t>
  </si>
  <si>
    <t>RECTORIA</t>
  </si>
  <si>
    <t>SECRETARIA GENERAL</t>
  </si>
  <si>
    <t>COORDINACIÓN DE SERVICIOS ADMINISTRATIVOS</t>
  </si>
  <si>
    <t>Aprobado</t>
  </si>
  <si>
    <t>COORDINACION DE PLANTEL CENTRO HISTÓRICO</t>
  </si>
  <si>
    <t>COORDINACION DE PLANTEL DEL VALLE</t>
  </si>
  <si>
    <t>COORDINACION DE PLANTEL CASA LIBERTAD</t>
  </si>
  <si>
    <t>COORDINACION DE PLANTEL SAN LORENZO TEZONCO</t>
  </si>
  <si>
    <t>COORDINACION DE PLANTEL CUAUTEPEC</t>
  </si>
  <si>
    <t>COORDINACIÓN DE SERVICIOS ESTUDIANTILES</t>
  </si>
  <si>
    <t>COORDINACIÓN DE INFORMÁTICA Y TELECOMUNICACIONES</t>
  </si>
  <si>
    <t>COORDINACIÓN DE CERTIFICACIÓN Y REGISTRO</t>
  </si>
  <si>
    <t xml:space="preserve">COORDINACIÓN DE OBRAS Y CONSERVACIÓN </t>
  </si>
  <si>
    <t>COORDINACIÓN DE COMUNICACIÓN</t>
  </si>
  <si>
    <t>TESORERÍA</t>
  </si>
  <si>
    <t>OFICINA DEL ABOGADO GENERAL</t>
  </si>
  <si>
    <t>CONTRALORÍA GENERAL</t>
  </si>
  <si>
    <t>COORDINACIÓN ACADÉMICA</t>
  </si>
  <si>
    <t>COLEGIO DE CIENCIA Y TECNOLOGÍA</t>
  </si>
  <si>
    <t>COLEGIO DE HUMANIDADES Y CIENCIAS SOCIALES</t>
  </si>
  <si>
    <t>COLEGIO DE CIENCIAS Y HUMANIDADES</t>
  </si>
  <si>
    <t>COORDINACIÓN DE PLANEACIÓN</t>
  </si>
  <si>
    <t>DIFUSIÓN CULTURAL Y EXTENSIÓN UNIVERSITARIA</t>
  </si>
  <si>
    <t>DEFENSORÍA DE LOS DERECHOS UNIVERSITARIOS</t>
  </si>
  <si>
    <t xml:space="preserve"> TOTAL POR ETAPA</t>
  </si>
  <si>
    <t>PORCENTAJE</t>
  </si>
  <si>
    <t>ETAPA 1
Sin avance</t>
  </si>
  <si>
    <t>ETAPA 2
En diagramación por el área</t>
  </si>
  <si>
    <t>ETAPA 3
En revisión de CG y áreas</t>
  </si>
  <si>
    <t xml:space="preserve">ETAPA 4
En revisión de la OAG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</si>
</sst>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2" fillId="0" borderId="0" xfId="0" applyFont="1"/>
    <xf numFmtId="0" fontId="5" fillId="0" borderId="2" xfId="0" applyFont="1" applyFill="1" applyBorder="1" applyAlignment="1">
      <alignment horizontal="right" vertical="center"/>
    </xf>
    <xf numFmtId="9" fontId="2" fillId="0" borderId="2" xfId="1" applyFont="1" applyBorder="1" applyAlignment="1">
      <alignment horizontal="center"/>
    </xf>
    <xf numFmtId="9" fontId="2" fillId="0" borderId="2" xfId="1" applyFont="1" applyBorder="1" applyAlignment="1">
      <alignment horizontal="center" vertical="center"/>
    </xf>
    <xf numFmtId="9" fontId="2" fillId="0" borderId="2" xfId="1" applyFont="1" applyBorder="1"/>
    <xf numFmtId="0" fontId="2" fillId="0" borderId="2" xfId="0" applyFont="1" applyBorder="1"/>
    <xf numFmtId="0" fontId="5" fillId="0" borderId="0" xfId="0" applyFont="1" applyFill="1" applyBorder="1" applyAlignment="1">
      <alignment horizontal="right" vertical="center"/>
    </xf>
    <xf numFmtId="9" fontId="1" fillId="0" borderId="0" xfId="1" applyFont="1" applyAlignment="1">
      <alignment horizontal="center"/>
    </xf>
    <xf numFmtId="9" fontId="1" fillId="0" borderId="0" xfId="1" applyFont="1" applyAlignment="1">
      <alignment horizontal="center" vertical="center"/>
    </xf>
    <xf numFmtId="9" fontId="1" fillId="0" borderId="0" xfId="1" applyFont="1"/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1" fillId="0" borderId="0" xfId="1" applyNumberFormat="1" applyFont="1" applyAlignment="1">
      <alignment horizontal="center" wrapText="1"/>
    </xf>
    <xf numFmtId="9" fontId="0" fillId="0" borderId="0" xfId="0" applyNumberFormat="1" applyAlignment="1">
      <alignment wrapText="1"/>
    </xf>
    <xf numFmtId="9" fontId="0" fillId="0" borderId="0" xfId="0" applyNumberFormat="1" applyAlignment="1">
      <alignment horizontal="center" wrapText="1"/>
    </xf>
    <xf numFmtId="9" fontId="1" fillId="0" borderId="0" xfId="1" applyFont="1" applyAlignment="1">
      <alignment horizontal="center" wrapText="1"/>
    </xf>
    <xf numFmtId="9" fontId="0" fillId="0" borderId="0" xfId="0" applyNumberFormat="1" applyAlignment="1">
      <alignment horizontal="center" vertical="center"/>
    </xf>
    <xf numFmtId="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Avance</a:t>
            </a:r>
            <a:r>
              <a:rPr lang="en-US" sz="1200" b="1" baseline="0">
                <a:latin typeface="Arial" panose="020B0604020202020204" pitchFamily="34" charset="0"/>
                <a:cs typeface="Arial" panose="020B0604020202020204" pitchFamily="34" charset="0"/>
              </a:rPr>
              <a:t> general de la e</a:t>
            </a:r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laboración </a:t>
            </a:r>
            <a:r>
              <a:rPr lang="en-US" sz="1200" b="1" baseline="0">
                <a:latin typeface="Arial" panose="020B0604020202020204" pitchFamily="34" charset="0"/>
                <a:cs typeface="Arial" panose="020B0604020202020204" pitchFamily="34" charset="0"/>
              </a:rPr>
              <a:t> de p</a:t>
            </a:r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rocedimientos</a:t>
            </a:r>
            <a:r>
              <a:rPr lang="en-US" sz="1200" b="1" baseline="0">
                <a:latin typeface="Arial" panose="020B0604020202020204" pitchFamily="34" charset="0"/>
                <a:cs typeface="Arial" panose="020B0604020202020204" pitchFamily="34" charset="0"/>
              </a:rPr>
              <a:t> por etapa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>
                <a:latin typeface="Arial" panose="020B0604020202020204" pitchFamily="34" charset="0"/>
                <a:cs typeface="Arial" panose="020B0604020202020204" pitchFamily="34" charset="0"/>
              </a:rPr>
              <a:t>al 31 de enero de 2024</a:t>
            </a:r>
            <a:endParaRPr lang="en-US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 w="25400">
          <a:noFill/>
        </a:ln>
      </c:spPr>
    </c:title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8.2346378304153797E-2"/>
          <c:y val="0.14882562825679588"/>
          <c:w val="0.83530588104589754"/>
          <c:h val="0.66887693685914595"/>
        </c:manualLayout>
      </c:layout>
      <c:pie3DChart>
        <c:varyColors val="1"/>
        <c:ser>
          <c:idx val="0"/>
          <c:order val="0"/>
          <c:tx>
            <c:strRef>
              <c:f>'AVANCE ENE 2024 (2)'!$C$37</c:f>
              <c:strCache>
                <c:ptCount val="1"/>
                <c:pt idx="0">
                  <c:v> TOTAL POR ETAPA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rgbClr val="FFCC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rgbClr val="FF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dLbl>
              <c:idx val="0"/>
              <c:layout/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1050" b="1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050" b="1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E</a:t>
                    </a:r>
                    <a:r>
                      <a:rPr lang="en-US" b="1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tapa 1</a:t>
                    </a:r>
                  </a:p>
                  <a:p>
                    <a:pPr>
                      <a:defRPr sz="1050" b="1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b="1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33-12%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/>
                </c:ext>
              </c:extLst>
            </c:dLbl>
            <c:dLbl>
              <c:idx val="1"/>
              <c:layout>
                <c:manualLayout>
                  <c:x val="2.0519750172956968E-2"/>
                  <c:y val="-3.2376645985955819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1050" b="1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05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E</a:t>
                    </a:r>
                    <a:r>
                      <a:rPr lang="en-US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tapa 2 </a:t>
                    </a:r>
                  </a:p>
                  <a:p>
                    <a:pPr>
                      <a:defRPr sz="1050" b="1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9-3%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/>
                </c:ext>
              </c:extLst>
            </c:dLbl>
            <c:dLbl>
              <c:idx val="2"/>
              <c:layout/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1050" b="1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05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E</a:t>
                    </a:r>
                    <a:r>
                      <a:rPr lang="en-US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tapa 3</a:t>
                    </a:r>
                  </a:p>
                  <a:p>
                    <a:pPr>
                      <a:defRPr sz="1050" b="1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85-32%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/>
                </c:ext>
              </c:extLst>
            </c:dLbl>
            <c:dLbl>
              <c:idx val="3"/>
              <c:layout/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1050" b="1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050"/>
                      <a:t>E</a:t>
                    </a:r>
                    <a:r>
                      <a:rPr lang="en-US"/>
                      <a:t>tapa 4</a:t>
                    </a:r>
                  </a:p>
                  <a:p>
                    <a:pPr>
                      <a:defRPr sz="1050" b="1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/>
                      <a:t>138-52%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1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'AVANCE ENE 2024 (2)'!$D$36:$G$36</c:f>
              <c:strCache>
                <c:ptCount val="4"/>
                <c:pt idx="0">
                  <c:v>ETAPA 1
Sin avance</c:v>
                </c:pt>
                <c:pt idx="1">
                  <c:v>ETAPA 2
En diagramación por el área</c:v>
                </c:pt>
                <c:pt idx="2">
                  <c:v>ETAPA 3
En revisión de CG y áreas</c:v>
                </c:pt>
                <c:pt idx="3">
                  <c:v>ETAPA 4
En revisión de la OAG </c:v>
                </c:pt>
              </c:strCache>
            </c:strRef>
          </c:cat>
          <c:val>
            <c:numRef>
              <c:f>'AVANCE ENE 2024 (2)'!$D$37:$G$37</c:f>
              <c:numCache>
                <c:formatCode>General</c:formatCode>
                <c:ptCount val="4"/>
                <c:pt idx="0">
                  <c:v>33</c:v>
                </c:pt>
                <c:pt idx="1">
                  <c:v>9</c:v>
                </c:pt>
                <c:pt idx="2">
                  <c:v>85</c:v>
                </c:pt>
                <c:pt idx="3">
                  <c:v>138</c:v>
                </c:pt>
              </c:numCache>
            </c:numRef>
          </c:val>
        </c:ser>
        <c:ser>
          <c:idx val="1"/>
          <c:order val="1"/>
          <c:tx>
            <c:strRef>
              <c:f>'AVANCE ENE 2024 (2)'!$C$38</c:f>
              <c:strCache>
                <c:ptCount val="1"/>
                <c:pt idx="0">
                  <c:v>PORCENTAJE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'AVANCE ENE 2024 (2)'!$D$36:$G$36</c:f>
              <c:strCache>
                <c:ptCount val="4"/>
                <c:pt idx="0">
                  <c:v>ETAPA 1
Sin avance</c:v>
                </c:pt>
                <c:pt idx="1">
                  <c:v>ETAPA 2
En diagramación por el área</c:v>
                </c:pt>
                <c:pt idx="2">
                  <c:v>ETAPA 3
En revisión de CG y áreas</c:v>
                </c:pt>
                <c:pt idx="3">
                  <c:v>ETAPA 4
En revisión de la OAG </c:v>
                </c:pt>
              </c:strCache>
            </c:strRef>
          </c:cat>
          <c:val>
            <c:numRef>
              <c:f>'AVANCE ENE 2024 (2)'!$D$38:$G$38</c:f>
              <c:numCache>
                <c:formatCode>0%</c:formatCode>
                <c:ptCount val="4"/>
                <c:pt idx="0">
                  <c:v>0.12452830188679245</c:v>
                </c:pt>
                <c:pt idx="1">
                  <c:v>3.3962264150943396E-2</c:v>
                </c:pt>
                <c:pt idx="2">
                  <c:v>0.32075471698113206</c:v>
                </c:pt>
                <c:pt idx="3">
                  <c:v>0.52075471698113207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9999943164121582E-2"/>
          <c:y val="0.8749109106919446"/>
          <c:w val="0.8999999715820608"/>
          <c:h val="0.10808036954903455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85043</xdr:colOff>
      <xdr:row>32</xdr:row>
      <xdr:rowOff>161827</xdr:rowOff>
    </xdr:from>
    <xdr:to>
      <xdr:col>9</xdr:col>
      <xdr:colOff>317580</xdr:colOff>
      <xdr:row>49</xdr:row>
      <xdr:rowOff>94668</xdr:rowOff>
    </xdr:to>
    <xdr:graphicFrame macro="">
      <xdr:nvGraphicFramePr>
        <xdr:cNvPr id="2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laneacion\Downloads\REPORTE%20PROCEDIMIENTOS%20ENE%2031%202024_ACTUALIZADO%20A%20ABRIL%202024%20BASE%20DE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ANCE ENE 2024 (2)"/>
      <sheetName val="ESTATUS A ENERO 31 2024"/>
      <sheetName val="AVANCE ENE 2024"/>
      <sheetName val="AVANCE DETALLADO-ENE 2024 CS"/>
      <sheetName val="TABLA DE DATOS MZO 24"/>
      <sheetName val="TABLA DE DATOS ABRIL 24"/>
      <sheetName val="Hoja2"/>
      <sheetName val="Hoja1"/>
    </sheetNames>
    <sheetDataSet>
      <sheetData sheetId="0">
        <row r="36">
          <cell r="D36" t="str">
            <v>ETAPA 1
Sin avance</v>
          </cell>
          <cell r="E36" t="str">
            <v>ETAPA 2
En diagramación por el área</v>
          </cell>
          <cell r="F36" t="str">
            <v>ETAPA 3
En revisión de CG y áreas</v>
          </cell>
          <cell r="G36" t="str">
            <v xml:space="preserve">ETAPA 4
En revisión de la OAG </v>
          </cell>
        </row>
        <row r="37">
          <cell r="C37" t="str">
            <v xml:space="preserve"> TOTAL POR ETAPA</v>
          </cell>
          <cell r="D37">
            <v>33</v>
          </cell>
          <cell r="E37">
            <v>9</v>
          </cell>
          <cell r="F37">
            <v>85</v>
          </cell>
          <cell r="G37">
            <v>138</v>
          </cell>
        </row>
        <row r="38">
          <cell r="C38" t="str">
            <v>PORCENTAJE</v>
          </cell>
          <cell r="D38">
            <v>0.12452830188679245</v>
          </cell>
          <cell r="E38">
            <v>3.3962264150943396E-2</v>
          </cell>
          <cell r="F38">
            <v>0.32075471698113206</v>
          </cell>
          <cell r="G38">
            <v>0.52075471698113207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37" zoomScale="98" zoomScaleNormal="98" zoomScaleSheetLayoutView="80" workbookViewId="0">
      <selection activeCell="J10" sqref="J10"/>
    </sheetView>
  </sheetViews>
  <sheetFormatPr baseColWidth="10" defaultRowHeight="15" x14ac:dyDescent="0.25"/>
  <cols>
    <col min="1" max="1" width="9.42578125" style="1" customWidth="1"/>
    <col min="3" max="3" width="56.85546875" bestFit="1" customWidth="1"/>
    <col min="4" max="4" width="7.7109375" style="2" customWidth="1"/>
    <col min="5" max="5" width="7.28515625" style="2" customWidth="1"/>
    <col min="6" max="6" width="7.42578125" style="2" customWidth="1"/>
    <col min="7" max="7" width="7.7109375" style="3" customWidth="1"/>
    <col min="8" max="8" width="7.5703125" customWidth="1"/>
    <col min="9" max="9" width="9.140625" customWidth="1"/>
    <col min="10" max="11" width="8" customWidth="1"/>
  </cols>
  <sheetData>
    <row r="1" spans="1:11" ht="10.5" customHeight="1" x14ac:dyDescent="0.25"/>
    <row r="2" spans="1:11" ht="15" customHeight="1" x14ac:dyDescent="0.25">
      <c r="B2" s="4" t="s">
        <v>0</v>
      </c>
      <c r="C2" s="4"/>
      <c r="D2" s="4"/>
      <c r="E2" s="4"/>
      <c r="F2" s="4"/>
      <c r="G2" s="4"/>
      <c r="H2" s="4"/>
    </row>
    <row r="3" spans="1:11" ht="8.25" customHeight="1" x14ac:dyDescent="0.25">
      <c r="C3" s="5"/>
      <c r="D3" s="5"/>
      <c r="E3" s="5"/>
      <c r="F3" s="5"/>
      <c r="G3" s="6"/>
      <c r="H3" s="7"/>
      <c r="I3" s="7"/>
    </row>
    <row r="4" spans="1:11" ht="15.75" x14ac:dyDescent="0.25">
      <c r="B4" s="5" t="s">
        <v>1</v>
      </c>
    </row>
    <row r="6" spans="1:11" ht="42" customHeight="1" x14ac:dyDescent="0.25">
      <c r="B6" s="8" t="s">
        <v>2</v>
      </c>
      <c r="C6" s="9" t="s">
        <v>3</v>
      </c>
      <c r="D6" s="10" t="s">
        <v>4</v>
      </c>
      <c r="E6" s="11" t="s">
        <v>5</v>
      </c>
      <c r="F6" s="12" t="s">
        <v>6</v>
      </c>
      <c r="G6" s="13" t="s">
        <v>7</v>
      </c>
      <c r="H6" s="14" t="s">
        <v>8</v>
      </c>
      <c r="I6" s="15" t="s">
        <v>9</v>
      </c>
      <c r="J6" s="16"/>
      <c r="K6" s="16"/>
    </row>
    <row r="7" spans="1:11" x14ac:dyDescent="0.25">
      <c r="B7" s="17">
        <v>1000</v>
      </c>
      <c r="C7" s="18" t="s">
        <v>10</v>
      </c>
      <c r="D7" s="19"/>
      <c r="E7" s="20"/>
      <c r="F7" s="12"/>
      <c r="G7" s="13"/>
      <c r="H7" s="21"/>
      <c r="I7" s="22"/>
      <c r="J7" s="23"/>
      <c r="K7" s="23"/>
    </row>
    <row r="8" spans="1:11" x14ac:dyDescent="0.25">
      <c r="B8" s="24">
        <v>2000</v>
      </c>
      <c r="C8" s="25" t="s">
        <v>11</v>
      </c>
      <c r="D8" s="26">
        <v>0</v>
      </c>
      <c r="E8" s="27">
        <v>0</v>
      </c>
      <c r="F8" s="28">
        <v>0</v>
      </c>
      <c r="G8" s="29">
        <v>12</v>
      </c>
      <c r="H8" s="30">
        <v>12</v>
      </c>
      <c r="I8" s="31">
        <v>0</v>
      </c>
      <c r="J8" s="32"/>
      <c r="K8" s="32"/>
    </row>
    <row r="9" spans="1:11" s="35" customFormat="1" x14ac:dyDescent="0.25">
      <c r="A9" s="33"/>
      <c r="B9" s="34">
        <v>3000</v>
      </c>
      <c r="C9" s="25" t="s">
        <v>12</v>
      </c>
      <c r="D9" s="26">
        <v>0</v>
      </c>
      <c r="E9" s="27">
        <v>0</v>
      </c>
      <c r="F9" s="28">
        <v>0</v>
      </c>
      <c r="G9" s="29">
        <v>2</v>
      </c>
      <c r="H9" s="30">
        <v>2</v>
      </c>
      <c r="I9" s="31">
        <v>0</v>
      </c>
      <c r="J9" s="32"/>
      <c r="K9" s="32"/>
    </row>
    <row r="10" spans="1:11" s="35" customFormat="1" x14ac:dyDescent="0.25">
      <c r="A10" s="33"/>
      <c r="B10" s="24">
        <v>3100</v>
      </c>
      <c r="C10" s="25" t="s">
        <v>13</v>
      </c>
      <c r="D10" s="36">
        <v>0</v>
      </c>
      <c r="E10" s="36">
        <v>0</v>
      </c>
      <c r="F10" s="37">
        <v>14</v>
      </c>
      <c r="G10" s="38">
        <v>73</v>
      </c>
      <c r="H10" s="39">
        <v>87</v>
      </c>
      <c r="I10" s="31" t="s">
        <v>14</v>
      </c>
      <c r="J10" s="32"/>
      <c r="K10" s="32"/>
    </row>
    <row r="11" spans="1:11" s="35" customFormat="1" x14ac:dyDescent="0.25">
      <c r="A11" s="33"/>
      <c r="B11" s="24">
        <v>3201</v>
      </c>
      <c r="C11" s="40" t="s">
        <v>15</v>
      </c>
      <c r="D11" s="26">
        <v>0</v>
      </c>
      <c r="E11" s="41">
        <v>0</v>
      </c>
      <c r="F11" s="42">
        <v>2</v>
      </c>
      <c r="G11" s="29">
        <v>0</v>
      </c>
      <c r="H11" s="30">
        <v>2</v>
      </c>
      <c r="I11" s="31">
        <v>0</v>
      </c>
      <c r="J11" s="43"/>
      <c r="K11" s="43"/>
    </row>
    <row r="12" spans="1:11" s="35" customFormat="1" x14ac:dyDescent="0.25">
      <c r="A12" s="33"/>
      <c r="B12" s="24">
        <v>3202</v>
      </c>
      <c r="C12" s="40" t="s">
        <v>16</v>
      </c>
      <c r="D12" s="26">
        <v>0</v>
      </c>
      <c r="E12" s="27">
        <v>0</v>
      </c>
      <c r="F12" s="28">
        <v>0</v>
      </c>
      <c r="G12" s="29">
        <v>0</v>
      </c>
      <c r="H12" s="44">
        <f>SUM(D12:G12)</f>
        <v>0</v>
      </c>
      <c r="I12" s="31">
        <v>0</v>
      </c>
      <c r="J12" s="43"/>
      <c r="K12" s="43"/>
    </row>
    <row r="13" spans="1:11" s="35" customFormat="1" x14ac:dyDescent="0.25">
      <c r="A13" s="33"/>
      <c r="B13" s="24">
        <v>3203</v>
      </c>
      <c r="C13" s="40" t="s">
        <v>17</v>
      </c>
      <c r="D13" s="26">
        <v>0</v>
      </c>
      <c r="E13" s="27">
        <v>0</v>
      </c>
      <c r="F13" s="28">
        <v>0</v>
      </c>
      <c r="G13" s="29">
        <v>0</v>
      </c>
      <c r="H13" s="44">
        <f>SUM(D13:G13)</f>
        <v>0</v>
      </c>
      <c r="I13" s="31">
        <v>0</v>
      </c>
      <c r="J13" s="43"/>
      <c r="K13" s="43"/>
    </row>
    <row r="14" spans="1:11" x14ac:dyDescent="0.25">
      <c r="B14" s="24">
        <v>3204</v>
      </c>
      <c r="C14" s="40" t="s">
        <v>18</v>
      </c>
      <c r="D14" s="26">
        <v>0</v>
      </c>
      <c r="E14" s="27">
        <v>0</v>
      </c>
      <c r="F14" s="28">
        <v>0</v>
      </c>
      <c r="G14" s="29">
        <v>0</v>
      </c>
      <c r="H14" s="44">
        <f>SUM(D14:G14)</f>
        <v>0</v>
      </c>
      <c r="I14" s="31">
        <v>0</v>
      </c>
      <c r="J14" s="32"/>
      <c r="K14" s="32"/>
    </row>
    <row r="15" spans="1:11" x14ac:dyDescent="0.25">
      <c r="B15" s="24">
        <v>3205</v>
      </c>
      <c r="C15" s="40" t="s">
        <v>19</v>
      </c>
      <c r="D15" s="26">
        <v>0</v>
      </c>
      <c r="E15" s="27">
        <v>0</v>
      </c>
      <c r="F15" s="28">
        <v>0</v>
      </c>
      <c r="G15" s="29">
        <v>0</v>
      </c>
      <c r="H15" s="44">
        <f>SUM(D15:G15)</f>
        <v>0</v>
      </c>
      <c r="I15" s="31">
        <v>0</v>
      </c>
      <c r="J15" s="32"/>
      <c r="K15" s="32"/>
    </row>
    <row r="16" spans="1:11" x14ac:dyDescent="0.25">
      <c r="B16" s="24">
        <v>3300</v>
      </c>
      <c r="C16" s="25" t="s">
        <v>20</v>
      </c>
      <c r="D16" s="26">
        <v>0</v>
      </c>
      <c r="E16" s="27">
        <v>0</v>
      </c>
      <c r="F16" s="45">
        <v>12</v>
      </c>
      <c r="G16" s="46">
        <v>0</v>
      </c>
      <c r="H16" s="30">
        <v>12</v>
      </c>
      <c r="I16" s="31">
        <v>0</v>
      </c>
      <c r="J16" s="32"/>
      <c r="K16" s="32"/>
    </row>
    <row r="17" spans="1:11" x14ac:dyDescent="0.25">
      <c r="B17" s="24">
        <v>3400</v>
      </c>
      <c r="C17" s="25" t="s">
        <v>21</v>
      </c>
      <c r="D17" s="26">
        <v>0</v>
      </c>
      <c r="E17" s="27">
        <v>9</v>
      </c>
      <c r="F17" s="28">
        <v>0</v>
      </c>
      <c r="G17" s="29">
        <v>0</v>
      </c>
      <c r="H17" s="30">
        <v>9</v>
      </c>
      <c r="I17" s="31">
        <v>0</v>
      </c>
      <c r="J17" s="32"/>
      <c r="K17" s="32"/>
    </row>
    <row r="18" spans="1:11" x14ac:dyDescent="0.25">
      <c r="B18" s="24">
        <v>3500</v>
      </c>
      <c r="C18" s="25" t="s">
        <v>22</v>
      </c>
      <c r="D18" s="26">
        <v>0</v>
      </c>
      <c r="E18" s="27">
        <v>0</v>
      </c>
      <c r="F18" s="28">
        <v>0</v>
      </c>
      <c r="G18" s="29">
        <v>6</v>
      </c>
      <c r="H18" s="30">
        <v>6</v>
      </c>
      <c r="I18" s="31">
        <v>0</v>
      </c>
      <c r="J18" s="32"/>
      <c r="K18" s="32"/>
    </row>
    <row r="19" spans="1:11" x14ac:dyDescent="0.25">
      <c r="B19" s="24">
        <v>3600</v>
      </c>
      <c r="C19" s="25" t="s">
        <v>23</v>
      </c>
      <c r="D19" s="26">
        <v>0</v>
      </c>
      <c r="E19" s="27">
        <v>0</v>
      </c>
      <c r="F19" s="45">
        <v>5</v>
      </c>
      <c r="G19" s="46">
        <v>0</v>
      </c>
      <c r="H19" s="30">
        <v>5</v>
      </c>
      <c r="I19" s="31">
        <v>0</v>
      </c>
      <c r="J19" s="32"/>
      <c r="K19" s="32"/>
    </row>
    <row r="20" spans="1:11" x14ac:dyDescent="0.25">
      <c r="B20" s="24">
        <v>3700</v>
      </c>
      <c r="C20" s="40" t="s">
        <v>24</v>
      </c>
      <c r="D20" s="47">
        <v>0</v>
      </c>
      <c r="E20" s="48">
        <v>0</v>
      </c>
      <c r="F20" s="28">
        <v>0</v>
      </c>
      <c r="G20" s="29">
        <v>6</v>
      </c>
      <c r="H20" s="30">
        <v>6</v>
      </c>
      <c r="I20" s="31">
        <v>0</v>
      </c>
      <c r="J20" s="32"/>
      <c r="K20" s="32"/>
    </row>
    <row r="21" spans="1:11" s="49" customFormat="1" x14ac:dyDescent="0.25">
      <c r="A21" s="1"/>
      <c r="B21" s="24">
        <v>4000</v>
      </c>
      <c r="C21" s="25" t="s">
        <v>25</v>
      </c>
      <c r="D21" s="26">
        <v>15</v>
      </c>
      <c r="E21" s="48">
        <v>0</v>
      </c>
      <c r="F21" s="28">
        <v>0</v>
      </c>
      <c r="G21" s="29">
        <v>0</v>
      </c>
      <c r="H21" s="30">
        <v>15</v>
      </c>
      <c r="I21" s="31">
        <v>0</v>
      </c>
      <c r="J21" s="32"/>
      <c r="K21" s="32"/>
    </row>
    <row r="22" spans="1:11" s="49" customFormat="1" x14ac:dyDescent="0.25">
      <c r="A22" s="1"/>
      <c r="B22" s="24">
        <v>5000</v>
      </c>
      <c r="C22" s="25" t="s">
        <v>26</v>
      </c>
      <c r="D22" s="26">
        <v>8</v>
      </c>
      <c r="E22" s="48">
        <v>0</v>
      </c>
      <c r="F22" s="45">
        <v>0</v>
      </c>
      <c r="G22" s="46">
        <v>0</v>
      </c>
      <c r="H22" s="30">
        <v>8</v>
      </c>
      <c r="I22" s="31">
        <v>0</v>
      </c>
      <c r="J22" s="32"/>
      <c r="K22" s="32"/>
    </row>
    <row r="23" spans="1:11" s="49" customFormat="1" x14ac:dyDescent="0.25">
      <c r="A23" s="1"/>
      <c r="B23" s="24">
        <v>6000</v>
      </c>
      <c r="C23" s="40" t="s">
        <v>27</v>
      </c>
      <c r="D23" s="47">
        <v>0</v>
      </c>
      <c r="E23" s="48">
        <v>0</v>
      </c>
      <c r="F23" s="28">
        <v>0</v>
      </c>
      <c r="G23" s="29">
        <v>16</v>
      </c>
      <c r="H23" s="30">
        <v>16</v>
      </c>
      <c r="I23" s="31">
        <v>0</v>
      </c>
      <c r="J23" s="32"/>
      <c r="K23" s="32"/>
    </row>
    <row r="24" spans="1:11" s="49" customFormat="1" ht="14.25" customHeight="1" x14ac:dyDescent="0.25">
      <c r="A24" s="1"/>
      <c r="B24" s="24">
        <v>7000</v>
      </c>
      <c r="C24" s="40" t="s">
        <v>28</v>
      </c>
      <c r="D24" s="50">
        <v>3</v>
      </c>
      <c r="E24" s="48">
        <v>0</v>
      </c>
      <c r="F24" s="28">
        <v>42</v>
      </c>
      <c r="G24" s="29">
        <v>19</v>
      </c>
      <c r="H24" s="30">
        <v>64</v>
      </c>
      <c r="I24" s="31">
        <v>0</v>
      </c>
      <c r="J24" s="32"/>
      <c r="K24" s="32"/>
    </row>
    <row r="25" spans="1:11" s="49" customFormat="1" x14ac:dyDescent="0.25">
      <c r="A25" s="1"/>
      <c r="B25" s="24">
        <v>7100</v>
      </c>
      <c r="C25" s="25" t="s">
        <v>29</v>
      </c>
      <c r="D25" s="26">
        <v>0</v>
      </c>
      <c r="E25" s="48">
        <v>0</v>
      </c>
      <c r="F25" s="45">
        <v>0</v>
      </c>
      <c r="G25" s="46">
        <v>0</v>
      </c>
      <c r="H25" s="30">
        <f>SUM(D25:G25)</f>
        <v>0</v>
      </c>
      <c r="I25" s="31">
        <v>0</v>
      </c>
      <c r="J25" s="43"/>
      <c r="K25" s="43"/>
    </row>
    <row r="26" spans="1:11" s="49" customFormat="1" x14ac:dyDescent="0.25">
      <c r="A26" s="1"/>
      <c r="B26" s="24">
        <v>7200</v>
      </c>
      <c r="C26" s="25" t="s">
        <v>30</v>
      </c>
      <c r="D26" s="26">
        <v>0</v>
      </c>
      <c r="E26" s="27">
        <v>0</v>
      </c>
      <c r="F26" s="45">
        <v>0</v>
      </c>
      <c r="G26" s="46">
        <v>1</v>
      </c>
      <c r="H26" s="30">
        <v>1</v>
      </c>
      <c r="I26" s="31">
        <v>0</v>
      </c>
      <c r="J26" s="43"/>
      <c r="K26" s="43"/>
    </row>
    <row r="27" spans="1:11" x14ac:dyDescent="0.25">
      <c r="B27" s="24">
        <v>7300</v>
      </c>
      <c r="C27" s="25" t="s">
        <v>31</v>
      </c>
      <c r="D27" s="26">
        <v>0</v>
      </c>
      <c r="E27" s="27">
        <v>0</v>
      </c>
      <c r="F27" s="45">
        <v>0</v>
      </c>
      <c r="G27" s="46">
        <v>0</v>
      </c>
      <c r="H27" s="30">
        <f>SUM(D27:G27)</f>
        <v>0</v>
      </c>
      <c r="I27" s="31">
        <v>0</v>
      </c>
      <c r="J27" s="32"/>
      <c r="K27" s="32"/>
    </row>
    <row r="28" spans="1:11" x14ac:dyDescent="0.25">
      <c r="B28" s="24">
        <v>8000</v>
      </c>
      <c r="C28" s="25" t="s">
        <v>32</v>
      </c>
      <c r="D28" s="26">
        <v>0</v>
      </c>
      <c r="E28" s="27">
        <v>0</v>
      </c>
      <c r="F28" s="45">
        <v>0</v>
      </c>
      <c r="G28" s="46">
        <v>2</v>
      </c>
      <c r="H28" s="30">
        <v>2</v>
      </c>
      <c r="I28" s="31">
        <v>0</v>
      </c>
      <c r="J28" s="32"/>
      <c r="K28" s="32"/>
    </row>
    <row r="29" spans="1:11" x14ac:dyDescent="0.25">
      <c r="B29" s="24">
        <v>9000</v>
      </c>
      <c r="C29" s="25" t="s">
        <v>33</v>
      </c>
      <c r="D29" s="26">
        <v>7</v>
      </c>
      <c r="E29" s="27">
        <v>0</v>
      </c>
      <c r="F29" s="45">
        <v>10</v>
      </c>
      <c r="G29" s="46">
        <v>0</v>
      </c>
      <c r="H29" s="30">
        <v>17</v>
      </c>
      <c r="I29" s="31">
        <v>0</v>
      </c>
      <c r="J29" s="32"/>
      <c r="K29" s="32"/>
    </row>
    <row r="30" spans="1:11" x14ac:dyDescent="0.25">
      <c r="B30" s="24">
        <v>10000</v>
      </c>
      <c r="C30" s="25" t="s">
        <v>34</v>
      </c>
      <c r="D30" s="26">
        <v>0</v>
      </c>
      <c r="E30" s="27">
        <v>0</v>
      </c>
      <c r="F30" s="45">
        <v>0</v>
      </c>
      <c r="G30" s="46">
        <v>1</v>
      </c>
      <c r="H30" s="30">
        <v>1</v>
      </c>
      <c r="I30" s="31">
        <v>0</v>
      </c>
      <c r="J30" s="32"/>
      <c r="K30" s="32"/>
    </row>
    <row r="31" spans="1:11" x14ac:dyDescent="0.25">
      <c r="B31" s="51"/>
      <c r="C31" s="52" t="s">
        <v>35</v>
      </c>
      <c r="D31" s="53">
        <v>33</v>
      </c>
      <c r="E31" s="54">
        <v>9</v>
      </c>
      <c r="F31" s="55">
        <v>85</v>
      </c>
      <c r="G31" s="56">
        <v>138</v>
      </c>
      <c r="H31" s="57">
        <v>265</v>
      </c>
      <c r="I31" s="31">
        <v>0</v>
      </c>
      <c r="J31" s="32"/>
      <c r="K31" s="32"/>
    </row>
    <row r="32" spans="1:11" s="58" customFormat="1" ht="15.75" thickBot="1" x14ac:dyDescent="0.3">
      <c r="A32" s="33"/>
      <c r="C32" s="59" t="s">
        <v>36</v>
      </c>
      <c r="D32" s="60">
        <v>0.12</v>
      </c>
      <c r="E32" s="60">
        <v>0.03</v>
      </c>
      <c r="F32" s="60">
        <v>0.32</v>
      </c>
      <c r="G32" s="61">
        <v>0.52</v>
      </c>
      <c r="H32" s="62">
        <v>1</v>
      </c>
      <c r="I32" s="63"/>
    </row>
    <row r="33" spans="3:8" x14ac:dyDescent="0.25">
      <c r="C33" s="64"/>
      <c r="D33" s="65"/>
      <c r="E33" s="65"/>
      <c r="F33" s="65"/>
      <c r="G33" s="66"/>
      <c r="H33" s="67"/>
    </row>
    <row r="34" spans="3:8" x14ac:dyDescent="0.25">
      <c r="C34" s="64"/>
      <c r="D34" s="65"/>
      <c r="E34" s="65"/>
      <c r="F34" s="65"/>
      <c r="G34" s="66"/>
      <c r="H34" s="67"/>
    </row>
    <row r="35" spans="3:8" x14ac:dyDescent="0.25">
      <c r="C35" s="64"/>
      <c r="D35" s="65"/>
      <c r="E35" s="65"/>
      <c r="F35" s="65"/>
      <c r="G35" s="66"/>
      <c r="H35" s="67"/>
    </row>
    <row r="36" spans="3:8" ht="102.75" thickBot="1" x14ac:dyDescent="0.3">
      <c r="D36" s="68" t="s">
        <v>37</v>
      </c>
      <c r="E36" s="69" t="s">
        <v>38</v>
      </c>
      <c r="F36" s="70" t="s">
        <v>39</v>
      </c>
      <c r="G36" s="71" t="s">
        <v>40</v>
      </c>
      <c r="H36" s="67"/>
    </row>
    <row r="37" spans="3:8" x14ac:dyDescent="0.25">
      <c r="C37" s="72" t="s">
        <v>35</v>
      </c>
      <c r="D37" s="49">
        <v>33</v>
      </c>
      <c r="E37" s="73">
        <v>9</v>
      </c>
      <c r="F37" s="74">
        <v>85</v>
      </c>
      <c r="G37" s="3">
        <v>138</v>
      </c>
      <c r="H37">
        <f>SUM(D37:G37)</f>
        <v>265</v>
      </c>
    </row>
    <row r="38" spans="3:8" x14ac:dyDescent="0.25">
      <c r="C38" s="72" t="s">
        <v>36</v>
      </c>
      <c r="D38" s="75">
        <v>0.12452830188679245</v>
      </c>
      <c r="E38" s="76">
        <v>3.3962264150943396E-2</v>
      </c>
      <c r="F38" s="77">
        <v>0.32075471698113206</v>
      </c>
      <c r="G38" s="78">
        <v>0.52075471698113207</v>
      </c>
      <c r="H38" s="67"/>
    </row>
    <row r="39" spans="3:8" x14ac:dyDescent="0.25">
      <c r="H39" s="79"/>
    </row>
    <row r="40" spans="3:8" x14ac:dyDescent="0.25">
      <c r="D40" s="49"/>
      <c r="E40" s="73"/>
      <c r="F40" s="77"/>
    </row>
    <row r="44" spans="3:8" x14ac:dyDescent="0.25">
      <c r="D44" s="73"/>
      <c r="E44" s="73"/>
      <c r="F44" s="73"/>
    </row>
    <row r="80" spans="7:7" x14ac:dyDescent="0.25">
      <c r="G80" s="3">
        <f>278434.84/3</f>
        <v>92811.613333333342</v>
      </c>
    </row>
  </sheetData>
  <mergeCells count="1">
    <mergeCell ref="B2:H2"/>
  </mergeCells>
  <pageMargins left="0.31496062992125984" right="0.39370078740157483" top="0.55118110236220474" bottom="0.55118110236220474" header="0.31496062992125984" footer="0.31496062992125984"/>
  <pageSetup scale="80"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AVANCE ENE 2024 (2)</vt:lpstr>
      <vt:lpstr>'AVANCE ENE 2024 (2)'!Área_de_impresión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Planeacion</dc:creator>
  <cp:lastModifiedBy>Planeacion</cp:lastModifiedBy>
  <dcterms:created xsi:type="dcterms:W3CDTF">2024-05-21T19:08:09Z</dcterms:created>
  <dcterms:modified xsi:type="dcterms:W3CDTF">2024-05-21T19:09:10Z</dcterms:modified>
</cp:coreProperties>
</file>