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3"/>
  <workbookPr/>
  <mc:AlternateContent xmlns:mc="http://schemas.openxmlformats.org/markup-compatibility/2006">
    <mc:Choice Requires="x15">
      <x15ac:absPath xmlns:x15ac="http://schemas.microsoft.com/office/spreadsheetml/2010/11/ac" url="F:\EXCEL2\01_Excel Básico - Aluno\"/>
    </mc:Choice>
  </mc:AlternateContent>
  <xr:revisionPtr revIDLastSave="0" documentId="13_ncr:1_{B7A6726D-9128-450D-9190-C18550197D0C}" xr6:coauthVersionLast="36" xr6:coauthVersionMax="36" xr10:uidLastSave="{00000000-0000-0000-0000-000000000000}"/>
  <bookViews>
    <workbookView xWindow="0" yWindow="0" windowWidth="23040" windowHeight="8940" tabRatio="825" xr2:uid="{00000000-000D-0000-FFFF-FFFF00000000}"/>
  </bookViews>
  <sheets>
    <sheet name="Operadores" sheetId="5" r:id="rId1"/>
    <sheet name="Fórmulas" sheetId="6" r:id="rId2"/>
    <sheet name="Cálculos" sheetId="4" r:id="rId3"/>
    <sheet name="Financeiro" sheetId="11" r:id="rId4"/>
    <sheet name="Horas" sheetId="10" r:id="rId5"/>
    <sheet name="Concatenar" sheetId="9" r:id="rId6"/>
    <sheet name="Cópias" sheetId="13" r:id="rId7"/>
    <sheet name="IMC" sheetId="12" r:id="rId8"/>
    <sheet name="Juros Simples" sheetId="16" r:id="rId9"/>
    <sheet name="Juros Compostos" sheetId="15" r:id="rId10"/>
  </sheets>
  <definedNames>
    <definedName name="ANO" localSheetId="9">#REF!</definedName>
    <definedName name="ANO" localSheetId="8">#REF!</definedName>
    <definedName name="ANO">#REF!</definedName>
    <definedName name="meses" localSheetId="9">#REF!</definedName>
    <definedName name="meses" localSheetId="8">#REF!</definedName>
    <definedName name="meses">#REF!</definedName>
    <definedName name="Páscoa" localSheetId="8">#REF!</definedName>
    <definedName name="Páscoa">#REF!</definedName>
  </definedNames>
  <calcPr calcId="191029"/>
</workbook>
</file>

<file path=xl/calcChain.xml><?xml version="1.0" encoding="utf-8"?>
<calcChain xmlns="http://schemas.openxmlformats.org/spreadsheetml/2006/main">
  <c r="AX34" i="5" l="1"/>
  <c r="AX33" i="5"/>
  <c r="AX36" i="5" s="1"/>
  <c r="AX26" i="5"/>
  <c r="AX29" i="5" s="1"/>
  <c r="AX20" i="5"/>
  <c r="AX19" i="5"/>
  <c r="AX18" i="5"/>
  <c r="AX17" i="5"/>
  <c r="AX16" i="5"/>
  <c r="AX15" i="5"/>
  <c r="AX10" i="5"/>
  <c r="AX9" i="5"/>
  <c r="AX8" i="5"/>
  <c r="AX7" i="5"/>
  <c r="AX6" i="5"/>
  <c r="AX12" i="5" l="1"/>
  <c r="AX37" i="5"/>
  <c r="AX22" i="5"/>
  <c r="AX11" i="5"/>
  <c r="AX28" i="5"/>
</calcChain>
</file>

<file path=xl/sharedStrings.xml><?xml version="1.0" encoding="utf-8"?>
<sst xmlns="http://schemas.openxmlformats.org/spreadsheetml/2006/main" count="219" uniqueCount="171">
  <si>
    <t>Símbolo</t>
  </si>
  <si>
    <t>Resultado</t>
  </si>
  <si>
    <t>Soma</t>
  </si>
  <si>
    <t>+</t>
  </si>
  <si>
    <t xml:space="preserve"> =20+12/4</t>
  </si>
  <si>
    <t>Subtração</t>
  </si>
  <si>
    <t>-</t>
  </si>
  <si>
    <t xml:space="preserve"> =(20+12)/4</t>
  </si>
  <si>
    <t>Multiplicação</t>
  </si>
  <si>
    <t>*</t>
  </si>
  <si>
    <t xml:space="preserve"> =(5+25)*2</t>
  </si>
  <si>
    <t>Divisão</t>
  </si>
  <si>
    <t>/</t>
  </si>
  <si>
    <t xml:space="preserve"> =5+25*2</t>
  </si>
  <si>
    <t>^</t>
  </si>
  <si>
    <t>Operadores Matemáticos</t>
  </si>
  <si>
    <t>Operadores de Comparação</t>
  </si>
  <si>
    <t>Igual</t>
  </si>
  <si>
    <t>Maior</t>
  </si>
  <si>
    <t>Menor</t>
  </si>
  <si>
    <t>Maior igual</t>
  </si>
  <si>
    <t>Diferente</t>
  </si>
  <si>
    <t>Menor igual</t>
  </si>
  <si>
    <t>=</t>
  </si>
  <si>
    <t>&gt;</t>
  </si>
  <si>
    <t>&lt;</t>
  </si>
  <si>
    <t>&gt;=</t>
  </si>
  <si>
    <t>&lt;=</t>
  </si>
  <si>
    <t>&lt;&gt;</t>
  </si>
  <si>
    <t>7-</t>
  </si>
  <si>
    <t>Nome</t>
  </si>
  <si>
    <t>Concatenar</t>
  </si>
  <si>
    <t>Adição</t>
  </si>
  <si>
    <t>Total de Certos</t>
  </si>
  <si>
    <t>Total de Errados</t>
  </si>
  <si>
    <t>8-</t>
  </si>
  <si>
    <t>igual</t>
  </si>
  <si>
    <t>Maior que</t>
  </si>
  <si>
    <t>Menor que</t>
  </si>
  <si>
    <t xml:space="preserve">maior ou igual a </t>
  </si>
  <si>
    <t>Maior ou igual a</t>
  </si>
  <si>
    <t>Menor ou igual a</t>
  </si>
  <si>
    <t>9-</t>
  </si>
  <si>
    <t>&amp;</t>
  </si>
  <si>
    <t>10-</t>
  </si>
  <si>
    <t>:</t>
  </si>
  <si>
    <t>;</t>
  </si>
  <si>
    <t>SOMA</t>
  </si>
  <si>
    <t>Parcela 1</t>
  </si>
  <si>
    <t>Parcela 2</t>
  </si>
  <si>
    <t>SUBTRAÇÃO</t>
  </si>
  <si>
    <t>Minuendo</t>
  </si>
  <si>
    <t>Subtraendo</t>
  </si>
  <si>
    <t>MULTIPLICAÇÃO</t>
  </si>
  <si>
    <t>Fator 1</t>
  </si>
  <si>
    <t>Fator 2</t>
  </si>
  <si>
    <t>DIVISÃO</t>
  </si>
  <si>
    <t>Dividendo</t>
  </si>
  <si>
    <t>Divisor</t>
  </si>
  <si>
    <t>Expoente</t>
  </si>
  <si>
    <t>Expressão</t>
  </si>
  <si>
    <t>Elementos da expressão</t>
  </si>
  <si>
    <t>Exemplo de cálculo com horas</t>
  </si>
  <si>
    <t>Entrada</t>
  </si>
  <si>
    <t>Intervalo para almoço</t>
  </si>
  <si>
    <t>Saída</t>
  </si>
  <si>
    <t>Tempo
Total</t>
  </si>
  <si>
    <t>Início</t>
  </si>
  <si>
    <t>Término</t>
  </si>
  <si>
    <t>Maria</t>
  </si>
  <si>
    <t>Augusto</t>
  </si>
  <si>
    <t>Nº Da Duplicata</t>
  </si>
  <si>
    <t>Nome da Empresa</t>
  </si>
  <si>
    <t>Data de Vencimento</t>
  </si>
  <si>
    <t>Data de Pagamento</t>
  </si>
  <si>
    <t>Infomega</t>
  </si>
  <si>
    <t>Gigasoft Sistemas</t>
  </si>
  <si>
    <t>Mak Sistemas</t>
  </si>
  <si>
    <t>Perisanas e Lustres</t>
  </si>
  <si>
    <t>Hewllet Packard</t>
  </si>
  <si>
    <t>Masko Monitores</t>
  </si>
  <si>
    <t>Creative</t>
  </si>
  <si>
    <t>DIGITE SUA ALTURA:</t>
  </si>
  <si>
    <t>Mts</t>
  </si>
  <si>
    <t>DIGITE SEU PESO:</t>
  </si>
  <si>
    <t>Kg</t>
  </si>
  <si>
    <t>RESULTADO:</t>
  </si>
  <si>
    <t>Pts</t>
  </si>
  <si>
    <t>TABELA</t>
  </si>
  <si>
    <t>PONTOS</t>
  </si>
  <si>
    <t>DESCRIÇÃO</t>
  </si>
  <si>
    <t>ATÉ 19,00</t>
  </si>
  <si>
    <t>ABAIXO DO PESO</t>
  </si>
  <si>
    <t>DE 19,01 A 25,00</t>
  </si>
  <si>
    <t>PESO NORMAL</t>
  </si>
  <si>
    <t>DE 25,01 A 30,00</t>
  </si>
  <si>
    <t>ACIMA DO PESO</t>
  </si>
  <si>
    <t>ACIMA DE 30,00</t>
  </si>
  <si>
    <t>OBESIDADE</t>
  </si>
  <si>
    <t>Marcos</t>
  </si>
  <si>
    <t>Produto</t>
  </si>
  <si>
    <t>Qtde Comprada</t>
  </si>
  <si>
    <t>Notebook</t>
  </si>
  <si>
    <t>Filmadora</t>
  </si>
  <si>
    <t>Máquina Fotográfica</t>
  </si>
  <si>
    <t>Micro System</t>
  </si>
  <si>
    <t>Assadeira Elétrica</t>
  </si>
  <si>
    <t>Máquina de Pão</t>
  </si>
  <si>
    <t>Rádio Relógio</t>
  </si>
  <si>
    <t>Cotação do Dólar Hoje</t>
  </si>
  <si>
    <t>Preço em Dólar</t>
  </si>
  <si>
    <t>Preço em Reais</t>
  </si>
  <si>
    <t>EXEMPLO</t>
  </si>
  <si>
    <t>FUNÇÃO</t>
  </si>
  <si>
    <t>Planilha de Cálculos</t>
  </si>
  <si>
    <t>Valor 1</t>
  </si>
  <si>
    <t>Valor 2</t>
  </si>
  <si>
    <t>Potência</t>
  </si>
  <si>
    <t>Digitar o conteúdo na célula do Resultado</t>
  </si>
  <si>
    <t>Conversão do preço em Dólar para Reais (Cópia Absoluta)</t>
  </si>
  <si>
    <t>Custos por Produto Comprado (Cópia Relativa)</t>
  </si>
  <si>
    <t xml:space="preserve"> =(10-5)*(10-5)</t>
  </si>
  <si>
    <t xml:space="preserve"> =3^2</t>
  </si>
  <si>
    <t>Utilizando as células dos elementos da expressão.</t>
  </si>
  <si>
    <t>FRASE COMPLETA</t>
  </si>
  <si>
    <t>José</t>
  </si>
  <si>
    <t>comeu</t>
  </si>
  <si>
    <t>bolacha</t>
  </si>
  <si>
    <t>José comeu bolacha</t>
  </si>
  <si>
    <t>foi</t>
  </si>
  <si>
    <t>pescar</t>
  </si>
  <si>
    <t>Livia</t>
  </si>
  <si>
    <t>colocou</t>
  </si>
  <si>
    <t>peruca</t>
  </si>
  <si>
    <t>nadou</t>
  </si>
  <si>
    <t>muito</t>
  </si>
  <si>
    <t>soltou</t>
  </si>
  <si>
    <t>pipa</t>
  </si>
  <si>
    <t>Exponenciação</t>
  </si>
  <si>
    <t>Base</t>
  </si>
  <si>
    <t>bolo</t>
  </si>
  <si>
    <t xml:space="preserve"> =B4&amp;" "&amp;C4&amp;" "&amp;D4</t>
  </si>
  <si>
    <t>1-2+8/4*5</t>
  </si>
  <si>
    <t>Resultado : 9</t>
  </si>
  <si>
    <t>Valor das Duplicatas (R$)</t>
  </si>
  <si>
    <t>Resultado : 70</t>
  </si>
  <si>
    <t>Digite os símbolos dos operadores matemáticos.</t>
  </si>
  <si>
    <t>Digite os símbolos dos operadores de comparação.</t>
  </si>
  <si>
    <t>Digite o símbolo do operador de concatenação de texto.</t>
  </si>
  <si>
    <t>Fórmulas</t>
  </si>
  <si>
    <t>Resultados</t>
  </si>
  <si>
    <t>Montar a fórmula que calcula o resultado das seguintes expressões abaixo:</t>
  </si>
  <si>
    <t xml:space="preserve">Mateus </t>
  </si>
  <si>
    <r>
      <t>5*(4*2</t>
    </r>
    <r>
      <rPr>
        <b/>
        <sz val="10"/>
        <color theme="1"/>
        <rFont val="Calibri"/>
        <family val="2"/>
      </rPr>
      <t>+9-3)</t>
    </r>
  </si>
  <si>
    <t>Valor R$</t>
  </si>
  <si>
    <t>Total em R$</t>
  </si>
  <si>
    <t>EXPONENCIAÇÃO</t>
  </si>
  <si>
    <t>Dias em Atraso</t>
  </si>
  <si>
    <t>Fórmula Juros Compostos</t>
  </si>
  <si>
    <t>Capital ( C )</t>
  </si>
  <si>
    <t>Taxa de juros ( i )</t>
  </si>
  <si>
    <t>Tempo ( t )</t>
  </si>
  <si>
    <t>Montante</t>
  </si>
  <si>
    <t>Fórmula Juros Simples</t>
  </si>
  <si>
    <t>Capital Solicitado</t>
  </si>
  <si>
    <t>Taxa de Juros ao Mês</t>
  </si>
  <si>
    <t>Prazo em Meses</t>
  </si>
  <si>
    <t>Total de Juros</t>
  </si>
  <si>
    <t>Total à Pagar</t>
  </si>
  <si>
    <t xml:space="preserve"> =(10-8)^2</t>
  </si>
  <si>
    <t xml:space="preserve"> =2+3^2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</si>
</sst>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_-[$$-409]* #,##0.00_ ;_-[$$-409]* \-#,##0.00\ ;_-[$$-409]* &quot;-&quot;??_ ;_-@_ "/>
    <numFmt numFmtId="166" formatCode="[h]:mm"/>
    <numFmt numFmtId="167" formatCode="0.0%"/>
  </numFmts>
  <fonts count="28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b/>
      <sz val="10"/>
      <color indexed="8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rgb="FFFF0000"/>
      <name val="Calibri"/>
      <family val="2"/>
      <scheme val="minor"/>
    </font>
    <font>
      <sz val="10"/>
      <name val="Times New Roman"/>
      <family val="1"/>
    </font>
    <font>
      <sz val="10"/>
      <color theme="1"/>
      <name val="Arial"/>
      <family val="2"/>
    </font>
    <font>
      <b/>
      <sz val="11"/>
      <color theme="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78">
    <xf numFmtId="0" fontId="0" fillId="0" borderId="0"/>
    <xf numFmtId="0" fontId="8" fillId="0" borderId="0"/>
    <xf numFmtId="0" fontId="8" fillId="0" borderId="0"/>
    <xf numFmtId="43" fontId="9" fillId="0" borderId="0" applyFont="0" applyFill="0" applyBorder="0" applyAlignment="0" applyProtection="0"/>
    <xf numFmtId="164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/>
    <xf numFmtId="0" fontId="10" fillId="0" borderId="0"/>
    <xf numFmtId="44" fontId="11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155">
    <xf numFmtId="0" fontId="0" fillId="0" borderId="0" xfId="0"/>
    <xf numFmtId="0" fontId="0" fillId="0" borderId="0" xfId="0"/>
    <xf numFmtId="0" fontId="13" fillId="13" borderId="1" xfId="6" applyFont="1" applyFill="1" applyBorder="1" applyAlignment="1">
      <alignment horizontal="center" vertical="center"/>
    </xf>
    <xf numFmtId="0" fontId="14" fillId="0" borderId="0" xfId="7" applyFont="1"/>
    <xf numFmtId="0" fontId="15" fillId="0" borderId="0" xfId="0" applyFont="1"/>
    <xf numFmtId="0" fontId="16" fillId="0" borderId="0" xfId="0" applyFont="1"/>
    <xf numFmtId="0" fontId="16" fillId="0" borderId="1" xfId="10" applyFont="1" applyFill="1" applyBorder="1" applyAlignment="1">
      <alignment horizontal="center" vertical="center"/>
    </xf>
    <xf numFmtId="0" fontId="16" fillId="0" borderId="0" xfId="10" applyFont="1" applyBorder="1"/>
    <xf numFmtId="43" fontId="16" fillId="0" borderId="0" xfId="3" applyFont="1" applyBorder="1"/>
    <xf numFmtId="165" fontId="16" fillId="0" borderId="1" xfId="8" applyNumberFormat="1" applyFont="1" applyFill="1" applyBorder="1" applyAlignment="1">
      <alignment horizontal="center" vertical="center"/>
    </xf>
    <xf numFmtId="44" fontId="16" fillId="0" borderId="0" xfId="10" applyNumberFormat="1" applyFont="1" applyBorder="1"/>
    <xf numFmtId="0" fontId="16" fillId="0" borderId="0" xfId="2" applyFont="1"/>
    <xf numFmtId="0" fontId="18" fillId="12" borderId="1" xfId="2" applyFont="1" applyFill="1" applyBorder="1" applyAlignment="1">
      <alignment horizontal="center" vertical="center"/>
    </xf>
    <xf numFmtId="44" fontId="18" fillId="6" borderId="1" xfId="8" applyNumberFormat="1" applyFont="1" applyFill="1" applyBorder="1" applyAlignment="1">
      <alignment horizontal="center" vertical="center"/>
    </xf>
    <xf numFmtId="44" fontId="18" fillId="6" borderId="1" xfId="8" applyFont="1" applyFill="1" applyBorder="1" applyAlignment="1">
      <alignment horizontal="center" vertical="center"/>
    </xf>
    <xf numFmtId="44" fontId="18" fillId="13" borderId="1" xfId="8" applyFont="1" applyFill="1" applyBorder="1" applyAlignment="1" applyProtection="1">
      <alignment horizontal="center" vertical="center"/>
      <protection locked="0"/>
    </xf>
    <xf numFmtId="0" fontId="18" fillId="6" borderId="1" xfId="8" applyNumberFormat="1" applyFont="1" applyFill="1" applyBorder="1" applyAlignment="1">
      <alignment horizontal="center" vertical="center"/>
    </xf>
    <xf numFmtId="0" fontId="18" fillId="13" borderId="1" xfId="8" applyNumberFormat="1" applyFont="1" applyFill="1" applyBorder="1" applyAlignment="1" applyProtection="1">
      <alignment horizontal="center" vertical="center"/>
      <protection locked="0"/>
    </xf>
    <xf numFmtId="0" fontId="18" fillId="13" borderId="1" xfId="2" applyFont="1" applyFill="1" applyBorder="1" applyAlignment="1" applyProtection="1">
      <alignment horizontal="center" vertical="center"/>
      <protection locked="0"/>
    </xf>
    <xf numFmtId="0" fontId="16" fillId="0" borderId="0" xfId="1" applyFont="1"/>
    <xf numFmtId="0" fontId="18" fillId="0" borderId="1" xfId="1" applyFont="1" applyFill="1" applyBorder="1" applyAlignment="1" applyProtection="1">
      <alignment horizontal="center" vertical="center"/>
      <protection locked="0"/>
    </xf>
    <xf numFmtId="1" fontId="16" fillId="13" borderId="1" xfId="12" applyNumberFormat="1" applyFont="1" applyFill="1" applyBorder="1" applyAlignment="1">
      <alignment horizontal="center" vertical="center"/>
    </xf>
    <xf numFmtId="0" fontId="18" fillId="0" borderId="1" xfId="1" applyFont="1" applyFill="1" applyBorder="1" applyAlignment="1">
      <alignment horizontal="center" vertical="center"/>
    </xf>
    <xf numFmtId="49" fontId="20" fillId="0" borderId="1" xfId="1" applyNumberFormat="1" applyFont="1" applyFill="1" applyBorder="1" applyAlignment="1">
      <alignment horizontal="center" vertical="center"/>
    </xf>
    <xf numFmtId="0" fontId="21" fillId="0" borderId="1" xfId="1" applyFont="1" applyFill="1" applyBorder="1" applyAlignment="1" applyProtection="1">
      <alignment horizontal="center" vertical="center"/>
      <protection locked="0"/>
    </xf>
    <xf numFmtId="0" fontId="16" fillId="13" borderId="1" xfId="1" applyFont="1" applyFill="1" applyBorder="1" applyAlignment="1">
      <alignment horizontal="center" vertical="center"/>
    </xf>
    <xf numFmtId="14" fontId="16" fillId="0" borderId="0" xfId="1" applyNumberFormat="1" applyFont="1"/>
    <xf numFmtId="44" fontId="16" fillId="13" borderId="1" xfId="8" applyFont="1" applyFill="1" applyBorder="1" applyAlignment="1">
      <alignment horizontal="center" vertical="center"/>
    </xf>
    <xf numFmtId="0" fontId="13" fillId="6" borderId="1" xfId="0" quotePrefix="1" applyFont="1" applyFill="1" applyBorder="1" applyAlignment="1" applyProtection="1">
      <alignment horizontal="left" vertical="center" indent="1"/>
    </xf>
    <xf numFmtId="2" fontId="13" fillId="0" borderId="1" xfId="0" applyNumberFormat="1" applyFont="1" applyBorder="1" applyAlignment="1" applyProtection="1">
      <alignment horizontal="center" vertical="center"/>
      <protection locked="0"/>
    </xf>
    <xf numFmtId="0" fontId="13" fillId="0" borderId="1" xfId="0" applyFont="1" applyBorder="1" applyAlignment="1" applyProtection="1">
      <alignment horizontal="center" vertical="center"/>
    </xf>
    <xf numFmtId="0" fontId="13" fillId="3" borderId="1" xfId="0" quotePrefix="1" applyFont="1" applyFill="1" applyBorder="1" applyAlignment="1" applyProtection="1">
      <alignment horizontal="left" vertical="center" indent="1"/>
    </xf>
    <xf numFmtId="0" fontId="13" fillId="0" borderId="1" xfId="0" applyFont="1" applyBorder="1" applyAlignment="1" applyProtection="1">
      <alignment horizontal="center" vertical="center"/>
      <protection locked="0"/>
    </xf>
    <xf numFmtId="0" fontId="13" fillId="8" borderId="1" xfId="0" quotePrefix="1" applyFont="1" applyFill="1" applyBorder="1" applyAlignment="1" applyProtection="1">
      <alignment horizontal="left" vertical="center" indent="1"/>
    </xf>
    <xf numFmtId="2" fontId="13" fillId="13" borderId="1" xfId="0" applyNumberFormat="1" applyFont="1" applyFill="1" applyBorder="1" applyAlignment="1" applyProtection="1">
      <alignment horizontal="center" vertical="center"/>
    </xf>
    <xf numFmtId="0" fontId="13" fillId="9" borderId="1" xfId="0" applyFont="1" applyFill="1" applyBorder="1" applyAlignment="1" applyProtection="1">
      <alignment horizontal="center" vertical="center"/>
    </xf>
    <xf numFmtId="0" fontId="13" fillId="12" borderId="1" xfId="0" quotePrefix="1" applyFont="1" applyFill="1" applyBorder="1" applyAlignment="1" applyProtection="1">
      <alignment horizontal="center" vertical="center"/>
    </xf>
    <xf numFmtId="0" fontId="13" fillId="12" borderId="1" xfId="0" applyFont="1" applyFill="1" applyBorder="1" applyAlignment="1" applyProtection="1">
      <alignment horizontal="center" vertical="center"/>
    </xf>
    <xf numFmtId="0" fontId="13" fillId="5" borderId="1" xfId="7" applyFont="1" applyFill="1" applyBorder="1" applyAlignment="1">
      <alignment horizontal="center" vertical="center" wrapText="1"/>
    </xf>
    <xf numFmtId="166" fontId="14" fillId="0" borderId="1" xfId="7" applyNumberFormat="1" applyFont="1" applyBorder="1" applyAlignment="1">
      <alignment horizontal="center" vertical="center"/>
    </xf>
    <xf numFmtId="166" fontId="14" fillId="13" borderId="1" xfId="7" applyNumberFormat="1" applyFont="1" applyFill="1" applyBorder="1" applyAlignment="1">
      <alignment horizontal="center" vertical="center"/>
    </xf>
    <xf numFmtId="0" fontId="14" fillId="0" borderId="0" xfId="7" applyFont="1" applyAlignment="1">
      <alignment horizontal="center" vertical="center"/>
    </xf>
    <xf numFmtId="0" fontId="13" fillId="3" borderId="1" xfId="7" applyFont="1" applyFill="1" applyBorder="1" applyAlignment="1">
      <alignment horizontal="center" vertical="center"/>
    </xf>
    <xf numFmtId="166" fontId="13" fillId="5" borderId="1" xfId="7" applyNumberFormat="1" applyFont="1" applyFill="1" applyBorder="1" applyAlignment="1">
      <alignment horizontal="center" vertical="center"/>
    </xf>
    <xf numFmtId="0" fontId="18" fillId="15" borderId="1" xfId="2" applyFont="1" applyFill="1" applyBorder="1" applyAlignment="1">
      <alignment horizontal="center" vertical="center"/>
    </xf>
    <xf numFmtId="22" fontId="16" fillId="0" borderId="0" xfId="0" applyNumberFormat="1" applyFont="1"/>
    <xf numFmtId="0" fontId="16" fillId="0" borderId="1" xfId="0" applyFont="1" applyFill="1" applyBorder="1" applyAlignment="1">
      <alignment horizontal="center" vertical="center"/>
    </xf>
    <xf numFmtId="0" fontId="14" fillId="0" borderId="0" xfId="0" applyFont="1" applyFill="1"/>
    <xf numFmtId="44" fontId="16" fillId="0" borderId="1" xfId="8" applyFont="1" applyFill="1" applyBorder="1" applyAlignment="1">
      <alignment horizontal="center" vertical="center"/>
    </xf>
    <xf numFmtId="0" fontId="18" fillId="5" borderId="1" xfId="2" applyFont="1" applyFill="1" applyBorder="1" applyAlignment="1">
      <alignment horizontal="center" vertical="center"/>
    </xf>
    <xf numFmtId="0" fontId="13" fillId="14" borderId="1" xfId="6" applyFont="1" applyFill="1" applyBorder="1" applyAlignment="1">
      <alignment horizontal="center" vertical="center"/>
    </xf>
    <xf numFmtId="0" fontId="13" fillId="6" borderId="1" xfId="6" applyFont="1" applyFill="1" applyBorder="1" applyAlignment="1">
      <alignment horizontal="center" vertical="center"/>
    </xf>
    <xf numFmtId="0" fontId="13" fillId="10" borderId="1" xfId="6" applyFont="1" applyFill="1" applyBorder="1" applyAlignment="1">
      <alignment horizontal="center" vertical="center"/>
    </xf>
    <xf numFmtId="0" fontId="18" fillId="16" borderId="1" xfId="2" applyFont="1" applyFill="1" applyBorder="1" applyAlignment="1">
      <alignment horizontal="center" vertical="center"/>
    </xf>
    <xf numFmtId="0" fontId="16" fillId="0" borderId="0" xfId="2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0" xfId="2" applyFont="1" applyFill="1" applyBorder="1" applyAlignment="1">
      <alignment horizontal="center" vertical="center"/>
    </xf>
    <xf numFmtId="0" fontId="18" fillId="0" borderId="0" xfId="2" applyFont="1" applyFill="1" applyBorder="1" applyAlignment="1" applyProtection="1">
      <alignment horizontal="center" vertical="center"/>
      <protection locked="0"/>
    </xf>
    <xf numFmtId="0" fontId="15" fillId="0" borderId="0" xfId="0" applyFont="1" applyAlignment="1">
      <alignment horizontal="center" vertical="center"/>
    </xf>
    <xf numFmtId="0" fontId="16" fillId="0" borderId="0" xfId="2" applyFont="1" applyFill="1" applyBorder="1" applyAlignment="1" applyProtection="1">
      <alignment horizontal="center" vertical="center"/>
      <protection locked="0"/>
    </xf>
    <xf numFmtId="0" fontId="18" fillId="0" borderId="0" xfId="2" applyFont="1" applyFill="1" applyBorder="1" applyAlignment="1">
      <alignment horizontal="center" vertical="center"/>
    </xf>
    <xf numFmtId="49" fontId="20" fillId="0" borderId="0" xfId="2" applyNumberFormat="1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21" fillId="0" borderId="0" xfId="2" applyFont="1" applyFill="1" applyBorder="1" applyAlignment="1" applyProtection="1">
      <alignment horizontal="center" vertical="center"/>
      <protection locked="0"/>
    </xf>
    <xf numFmtId="0" fontId="22" fillId="0" borderId="0" xfId="2" applyFont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7" fillId="14" borderId="1" xfId="10" applyFont="1" applyFill="1" applyBorder="1" applyAlignment="1">
      <alignment horizontal="center" vertical="center"/>
    </xf>
    <xf numFmtId="0" fontId="17" fillId="14" borderId="2" xfId="10" applyFont="1" applyFill="1" applyBorder="1" applyAlignment="1">
      <alignment horizontal="center" vertical="center"/>
    </xf>
    <xf numFmtId="0" fontId="13" fillId="15" borderId="1" xfId="0" quotePrefix="1" applyFont="1" applyFill="1" applyBorder="1" applyAlignment="1" applyProtection="1">
      <alignment horizontal="center" vertical="center"/>
    </xf>
    <xf numFmtId="0" fontId="13" fillId="15" borderId="1" xfId="0" applyFont="1" applyFill="1" applyBorder="1" applyAlignment="1" applyProtection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vertical="center"/>
    </xf>
    <xf numFmtId="44" fontId="0" fillId="15" borderId="1" xfId="8" applyFont="1" applyFill="1" applyBorder="1" applyAlignment="1">
      <alignment horizontal="center" vertical="center"/>
    </xf>
    <xf numFmtId="167" fontId="0" fillId="15" borderId="1" xfId="0" applyNumberForma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167" fontId="0" fillId="15" borderId="1" xfId="277" applyNumberFormat="1" applyFont="1" applyFill="1" applyBorder="1" applyAlignment="1">
      <alignment horizontal="center" vertical="center"/>
    </xf>
    <xf numFmtId="0" fontId="18" fillId="5" borderId="1" xfId="37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/>
    </xf>
    <xf numFmtId="44" fontId="18" fillId="17" borderId="1" xfId="8" applyFont="1" applyFill="1" applyBorder="1" applyAlignment="1">
      <alignment horizontal="center" vertical="center"/>
    </xf>
    <xf numFmtId="0" fontId="17" fillId="17" borderId="1" xfId="125" applyFont="1" applyFill="1" applyBorder="1" applyAlignment="1">
      <alignment horizontal="center" vertical="center"/>
    </xf>
    <xf numFmtId="0" fontId="13" fillId="17" borderId="1" xfId="125" applyFont="1" applyFill="1" applyBorder="1" applyAlignment="1">
      <alignment horizontal="center" vertical="center"/>
    </xf>
    <xf numFmtId="0" fontId="18" fillId="18" borderId="1" xfId="2" applyFont="1" applyFill="1" applyBorder="1" applyAlignment="1">
      <alignment horizontal="center" vertical="center"/>
    </xf>
    <xf numFmtId="0" fontId="12" fillId="14" borderId="1" xfId="6" applyFont="1" applyFill="1" applyBorder="1" applyAlignment="1">
      <alignment horizontal="center" vertical="center"/>
    </xf>
    <xf numFmtId="44" fontId="11" fillId="13" borderId="1" xfId="8" applyFont="1" applyFill="1" applyBorder="1" applyAlignment="1">
      <alignment horizontal="center" vertical="center"/>
    </xf>
    <xf numFmtId="44" fontId="27" fillId="13" borderId="1" xfId="0" applyNumberFormat="1" applyFont="1" applyFill="1" applyBorder="1" applyAlignment="1">
      <alignment vertical="center"/>
    </xf>
    <xf numFmtId="0" fontId="24" fillId="5" borderId="1" xfId="64" applyFont="1" applyFill="1" applyBorder="1" applyAlignment="1">
      <alignment horizontal="center" vertical="center"/>
    </xf>
    <xf numFmtId="0" fontId="16" fillId="0" borderId="0" xfId="1" applyFont="1" applyAlignment="1">
      <alignment vertical="center"/>
    </xf>
    <xf numFmtId="0" fontId="16" fillId="0" borderId="1" xfId="1" applyFont="1" applyBorder="1" applyAlignment="1">
      <alignment vertical="center"/>
    </xf>
    <xf numFmtId="0" fontId="18" fillId="15" borderId="1" xfId="1" applyFont="1" applyFill="1" applyBorder="1" applyAlignment="1">
      <alignment horizontal="center" vertical="center"/>
    </xf>
    <xf numFmtId="0" fontId="18" fillId="6" borderId="1" xfId="1" applyFont="1" applyFill="1" applyBorder="1" applyAlignment="1">
      <alignment horizontal="center" vertical="center"/>
    </xf>
    <xf numFmtId="0" fontId="18" fillId="0" borderId="1" xfId="1" applyFont="1" applyBorder="1" applyAlignment="1">
      <alignment horizontal="left" vertical="center"/>
    </xf>
    <xf numFmtId="0" fontId="18" fillId="0" borderId="1" xfId="37" applyFont="1" applyBorder="1" applyAlignment="1">
      <alignment vertical="center"/>
    </xf>
    <xf numFmtId="0" fontId="24" fillId="5" borderId="2" xfId="64" applyFont="1" applyFill="1" applyBorder="1" applyAlignment="1">
      <alignment horizontal="center" vertical="center"/>
    </xf>
    <xf numFmtId="0" fontId="18" fillId="6" borderId="2" xfId="1" applyFont="1" applyFill="1" applyBorder="1" applyAlignment="1">
      <alignment horizontal="center" vertical="center"/>
    </xf>
    <xf numFmtId="14" fontId="16" fillId="0" borderId="0" xfId="1" applyNumberFormat="1" applyFont="1" applyAlignment="1">
      <alignment vertical="center"/>
    </xf>
    <xf numFmtId="0" fontId="18" fillId="5" borderId="1" xfId="1" applyFont="1" applyFill="1" applyBorder="1" applyAlignment="1">
      <alignment horizontal="left" vertical="center"/>
    </xf>
    <xf numFmtId="44" fontId="16" fillId="6" borderId="1" xfId="8" applyFont="1" applyFill="1" applyBorder="1" applyAlignment="1">
      <alignment horizontal="center" vertical="center"/>
    </xf>
    <xf numFmtId="0" fontId="16" fillId="0" borderId="0" xfId="2" applyFont="1" applyAlignment="1">
      <alignment vertical="center"/>
    </xf>
    <xf numFmtId="0" fontId="18" fillId="0" borderId="4" xfId="2" applyFont="1" applyBorder="1" applyAlignment="1">
      <alignment vertical="center"/>
    </xf>
    <xf numFmtId="0" fontId="18" fillId="0" borderId="0" xfId="2" applyFont="1" applyBorder="1" applyAlignment="1">
      <alignment vertical="center"/>
    </xf>
    <xf numFmtId="0" fontId="16" fillId="0" borderId="0" xfId="2" applyFont="1" applyBorder="1" applyAlignment="1">
      <alignment vertical="center"/>
    </xf>
    <xf numFmtId="0" fontId="16" fillId="0" borderId="5" xfId="2" applyFont="1" applyBorder="1" applyAlignment="1">
      <alignment vertical="center"/>
    </xf>
    <xf numFmtId="0" fontId="16" fillId="0" borderId="4" xfId="2" applyFont="1" applyBorder="1" applyAlignment="1">
      <alignment vertical="center"/>
    </xf>
    <xf numFmtId="0" fontId="16" fillId="0" borderId="6" xfId="2" applyFont="1" applyBorder="1" applyAlignment="1">
      <alignment vertical="center"/>
    </xf>
    <xf numFmtId="0" fontId="16" fillId="0" borderId="7" xfId="2" applyFont="1" applyBorder="1" applyAlignment="1">
      <alignment vertical="center"/>
    </xf>
    <xf numFmtId="0" fontId="16" fillId="0" borderId="8" xfId="2" applyFont="1" applyBorder="1" applyAlignment="1">
      <alignment vertical="center"/>
    </xf>
    <xf numFmtId="49" fontId="16" fillId="0" borderId="0" xfId="2" applyNumberFormat="1" applyFont="1" applyAlignment="1">
      <alignment vertical="center"/>
    </xf>
    <xf numFmtId="49" fontId="19" fillId="0" borderId="0" xfId="2" applyNumberFormat="1" applyFont="1" applyAlignment="1">
      <alignment vertical="center"/>
    </xf>
    <xf numFmtId="0" fontId="15" fillId="0" borderId="0" xfId="0" applyFont="1" applyAlignment="1">
      <alignment vertical="center"/>
    </xf>
    <xf numFmtId="0" fontId="16" fillId="13" borderId="1" xfId="8" applyNumberFormat="1" applyFont="1" applyFill="1" applyBorder="1" applyAlignment="1">
      <alignment horizontal="center" vertical="center"/>
    </xf>
    <xf numFmtId="14" fontId="16" fillId="0" borderId="1" xfId="0" applyNumberFormat="1" applyFont="1" applyFill="1" applyBorder="1" applyAlignment="1">
      <alignment horizontal="center" vertical="center"/>
    </xf>
    <xf numFmtId="0" fontId="18" fillId="13" borderId="1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4" fillId="0" borderId="0" xfId="7" applyFont="1" applyAlignment="1">
      <alignment vertical="center"/>
    </xf>
    <xf numFmtId="0" fontId="16" fillId="0" borderId="0" xfId="10" applyFont="1" applyAlignment="1">
      <alignment vertical="center"/>
    </xf>
    <xf numFmtId="44" fontId="0" fillId="13" borderId="1" xfId="0" applyNumberFormat="1" applyFill="1" applyBorder="1" applyAlignment="1">
      <alignment vertical="center"/>
    </xf>
    <xf numFmtId="0" fontId="16" fillId="0" borderId="0" xfId="10" applyFont="1" applyBorder="1" applyAlignment="1">
      <alignment vertical="center"/>
    </xf>
    <xf numFmtId="43" fontId="16" fillId="0" borderId="0" xfId="3" applyFont="1" applyBorder="1" applyAlignment="1">
      <alignment vertical="center"/>
    </xf>
    <xf numFmtId="0" fontId="0" fillId="0" borderId="0" xfId="0" applyAlignment="1">
      <alignment vertical="center"/>
    </xf>
    <xf numFmtId="43" fontId="16" fillId="0" borderId="0" xfId="10" applyNumberFormat="1" applyFont="1" applyBorder="1" applyAlignment="1">
      <alignment vertical="center"/>
    </xf>
    <xf numFmtId="0" fontId="17" fillId="6" borderId="1" xfId="10" applyFont="1" applyFill="1" applyBorder="1" applyAlignment="1">
      <alignment horizontal="right" vertical="center"/>
    </xf>
    <xf numFmtId="44" fontId="0" fillId="13" borderId="1" xfId="8" applyFont="1" applyFill="1" applyBorder="1" applyAlignment="1">
      <alignment vertical="center"/>
    </xf>
    <xf numFmtId="0" fontId="16" fillId="0" borderId="1" xfId="10" applyFont="1" applyFill="1" applyBorder="1" applyAlignment="1">
      <alignment horizontal="left" vertical="center" indent="1"/>
    </xf>
    <xf numFmtId="0" fontId="15" fillId="0" borderId="0" xfId="0" applyFont="1" applyAlignment="1" applyProtection="1">
      <alignment vertical="center"/>
    </xf>
    <xf numFmtId="0" fontId="25" fillId="0" borderId="0" xfId="0" applyFont="1" applyAlignment="1" applyProtection="1">
      <alignment vertical="center"/>
    </xf>
    <xf numFmtId="0" fontId="26" fillId="0" borderId="0" xfId="0" applyFont="1" applyAlignment="1">
      <alignment vertical="center"/>
    </xf>
    <xf numFmtId="0" fontId="18" fillId="19" borderId="1" xfId="2" applyFont="1" applyFill="1" applyBorder="1" applyAlignment="1">
      <alignment horizontal="center" vertical="center"/>
    </xf>
    <xf numFmtId="0" fontId="13" fillId="14" borderId="9" xfId="128" applyFont="1" applyFill="1" applyBorder="1" applyAlignment="1">
      <alignment horizontal="center" vertical="center"/>
    </xf>
    <xf numFmtId="0" fontId="13" fillId="14" borderId="10" xfId="128" applyFont="1" applyFill="1" applyBorder="1" applyAlignment="1">
      <alignment horizontal="center" vertical="center"/>
    </xf>
    <xf numFmtId="0" fontId="13" fillId="14" borderId="2" xfId="128" applyFont="1" applyFill="1" applyBorder="1" applyAlignment="1">
      <alignment horizontal="center" vertical="center"/>
    </xf>
    <xf numFmtId="0" fontId="18" fillId="5" borderId="1" xfId="2" applyFont="1" applyFill="1" applyBorder="1" applyAlignment="1">
      <alignment horizontal="center" vertical="center"/>
    </xf>
    <xf numFmtId="0" fontId="13" fillId="11" borderId="3" xfId="2" applyFont="1" applyFill="1" applyBorder="1" applyAlignment="1">
      <alignment horizontal="center" vertical="center"/>
    </xf>
    <xf numFmtId="0" fontId="13" fillId="11" borderId="11" xfId="2" applyFont="1" applyFill="1" applyBorder="1" applyAlignment="1">
      <alignment horizontal="center" vertical="center"/>
    </xf>
    <xf numFmtId="0" fontId="13" fillId="14" borderId="9" xfId="2" applyFont="1" applyFill="1" applyBorder="1" applyAlignment="1">
      <alignment horizontal="center" vertical="center"/>
    </xf>
    <xf numFmtId="0" fontId="13" fillId="14" borderId="2" xfId="2" applyFont="1" applyFill="1" applyBorder="1" applyAlignment="1">
      <alignment horizontal="center" vertical="center"/>
    </xf>
    <xf numFmtId="0" fontId="18" fillId="14" borderId="1" xfId="1" applyFont="1" applyFill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16" fillId="13" borderId="1" xfId="37" applyFont="1" applyFill="1" applyBorder="1" applyAlignment="1">
      <alignment horizontal="center" vertical="center"/>
    </xf>
    <xf numFmtId="0" fontId="18" fillId="14" borderId="1" xfId="52" applyFont="1" applyFill="1" applyBorder="1" applyAlignment="1">
      <alignment horizontal="center" vertical="center"/>
    </xf>
    <xf numFmtId="0" fontId="18" fillId="5" borderId="1" xfId="37" applyFont="1" applyFill="1" applyBorder="1" applyAlignment="1">
      <alignment horizontal="center" vertical="center"/>
    </xf>
    <xf numFmtId="0" fontId="16" fillId="0" borderId="11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2" fillId="14" borderId="1" xfId="7" applyFont="1" applyFill="1" applyBorder="1" applyAlignment="1">
      <alignment horizontal="center" vertical="center"/>
    </xf>
    <xf numFmtId="0" fontId="13" fillId="7" borderId="1" xfId="7" applyFont="1" applyFill="1" applyBorder="1" applyAlignment="1">
      <alignment horizontal="center" vertical="center" wrapText="1"/>
    </xf>
    <xf numFmtId="0" fontId="13" fillId="4" borderId="1" xfId="7" applyFont="1" applyFill="1" applyBorder="1" applyAlignment="1">
      <alignment horizontal="center" vertical="center" wrapText="1"/>
    </xf>
    <xf numFmtId="0" fontId="13" fillId="9" borderId="1" xfId="7" applyFont="1" applyFill="1" applyBorder="1" applyAlignment="1">
      <alignment horizontal="center" vertical="center" wrapText="1"/>
    </xf>
    <xf numFmtId="0" fontId="13" fillId="2" borderId="1" xfId="7" applyFont="1" applyFill="1" applyBorder="1" applyAlignment="1">
      <alignment horizontal="center" vertical="center"/>
    </xf>
    <xf numFmtId="0" fontId="13" fillId="5" borderId="1" xfId="0" applyFont="1" applyFill="1" applyBorder="1" applyAlignment="1" applyProtection="1">
      <alignment horizontal="center" vertical="center"/>
    </xf>
    <xf numFmtId="0" fontId="27" fillId="14" borderId="1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4" fillId="13" borderId="1" xfId="6" applyFont="1" applyFill="1" applyBorder="1" applyAlignment="1">
      <alignment horizontal="center" vertical="center"/>
    </xf>
  </cellXfs>
  <cellStyles count="278">
    <cellStyle name="Moeda" xfId="8" builtinId="4"/>
    <cellStyle name="Moeda 3" xfId="4" xr:uid="{00000000-0005-0000-0000-000001000000}"/>
    <cellStyle name="Moeda 3 10" xfId="129" xr:uid="{00000000-0005-0000-0000-000002000000}"/>
    <cellStyle name="Moeda 3 2" xfId="11" xr:uid="{00000000-0005-0000-0000-000003000000}"/>
    <cellStyle name="Moeda 3 2 2" xfId="18" xr:uid="{00000000-0005-0000-0000-000004000000}"/>
    <cellStyle name="Moeda 3 2 2 2" xfId="36" xr:uid="{00000000-0005-0000-0000-000005000000}"/>
    <cellStyle name="Moeda 3 2 2 2 2" xfId="66" xr:uid="{00000000-0005-0000-0000-000006000000}"/>
    <cellStyle name="Moeda 3 2 2 2 2 2" xfId="216" xr:uid="{00000000-0005-0000-0000-000007000000}"/>
    <cellStyle name="Moeda 3 2 2 2 3" xfId="96" xr:uid="{00000000-0005-0000-0000-000008000000}"/>
    <cellStyle name="Moeda 3 2 2 2 3 2" xfId="246" xr:uid="{00000000-0005-0000-0000-000009000000}"/>
    <cellStyle name="Moeda 3 2 2 2 4" xfId="126" xr:uid="{00000000-0005-0000-0000-00000A000000}"/>
    <cellStyle name="Moeda 3 2 2 2 4 2" xfId="276" xr:uid="{00000000-0005-0000-0000-00000B000000}"/>
    <cellStyle name="Moeda 3 2 2 2 5" xfId="186" xr:uid="{00000000-0005-0000-0000-00000C000000}"/>
    <cellStyle name="Moeda 3 2 2 2 6" xfId="156" xr:uid="{00000000-0005-0000-0000-00000D000000}"/>
    <cellStyle name="Moeda 3 2 2 3" xfId="54" xr:uid="{00000000-0005-0000-0000-00000E000000}"/>
    <cellStyle name="Moeda 3 2 2 3 2" xfId="204" xr:uid="{00000000-0005-0000-0000-00000F000000}"/>
    <cellStyle name="Moeda 3 2 2 4" xfId="84" xr:uid="{00000000-0005-0000-0000-000010000000}"/>
    <cellStyle name="Moeda 3 2 2 4 2" xfId="234" xr:uid="{00000000-0005-0000-0000-000011000000}"/>
    <cellStyle name="Moeda 3 2 2 5" xfId="114" xr:uid="{00000000-0005-0000-0000-000012000000}"/>
    <cellStyle name="Moeda 3 2 2 5 2" xfId="264" xr:uid="{00000000-0005-0000-0000-000013000000}"/>
    <cellStyle name="Moeda 3 2 2 6" xfId="168" xr:uid="{00000000-0005-0000-0000-000014000000}"/>
    <cellStyle name="Moeda 3 2 2 7" xfId="144" xr:uid="{00000000-0005-0000-0000-000015000000}"/>
    <cellStyle name="Moeda 3 2 3" xfId="30" xr:uid="{00000000-0005-0000-0000-000016000000}"/>
    <cellStyle name="Moeda 3 2 3 2" xfId="48" xr:uid="{00000000-0005-0000-0000-000017000000}"/>
    <cellStyle name="Moeda 3 2 3 2 2" xfId="198" xr:uid="{00000000-0005-0000-0000-000018000000}"/>
    <cellStyle name="Moeda 3 2 3 3" xfId="78" xr:uid="{00000000-0005-0000-0000-000019000000}"/>
    <cellStyle name="Moeda 3 2 3 3 2" xfId="228" xr:uid="{00000000-0005-0000-0000-00001A000000}"/>
    <cellStyle name="Moeda 3 2 3 4" xfId="108" xr:uid="{00000000-0005-0000-0000-00001B000000}"/>
    <cellStyle name="Moeda 3 2 3 4 2" xfId="258" xr:uid="{00000000-0005-0000-0000-00001C000000}"/>
    <cellStyle name="Moeda 3 2 3 5" xfId="180" xr:uid="{00000000-0005-0000-0000-00001D000000}"/>
    <cellStyle name="Moeda 3 2 3 6" xfId="138" xr:uid="{00000000-0005-0000-0000-00001E000000}"/>
    <cellStyle name="Moeda 3 2 4" xfId="24" xr:uid="{00000000-0005-0000-0000-00001F000000}"/>
    <cellStyle name="Moeda 3 2 4 2" xfId="60" xr:uid="{00000000-0005-0000-0000-000020000000}"/>
    <cellStyle name="Moeda 3 2 4 2 2" xfId="210" xr:uid="{00000000-0005-0000-0000-000021000000}"/>
    <cellStyle name="Moeda 3 2 4 3" xfId="90" xr:uid="{00000000-0005-0000-0000-000022000000}"/>
    <cellStyle name="Moeda 3 2 4 3 2" xfId="240" xr:uid="{00000000-0005-0000-0000-000023000000}"/>
    <cellStyle name="Moeda 3 2 4 4" xfId="120" xr:uid="{00000000-0005-0000-0000-000024000000}"/>
    <cellStyle name="Moeda 3 2 4 4 2" xfId="270" xr:uid="{00000000-0005-0000-0000-000025000000}"/>
    <cellStyle name="Moeda 3 2 4 5" xfId="174" xr:uid="{00000000-0005-0000-0000-000026000000}"/>
    <cellStyle name="Moeda 3 2 4 6" xfId="150" xr:uid="{00000000-0005-0000-0000-000027000000}"/>
    <cellStyle name="Moeda 3 2 5" xfId="42" xr:uid="{00000000-0005-0000-0000-000028000000}"/>
    <cellStyle name="Moeda 3 2 5 2" xfId="192" xr:uid="{00000000-0005-0000-0000-000029000000}"/>
    <cellStyle name="Moeda 3 2 6" xfId="72" xr:uid="{00000000-0005-0000-0000-00002A000000}"/>
    <cellStyle name="Moeda 3 2 6 2" xfId="222" xr:uid="{00000000-0005-0000-0000-00002B000000}"/>
    <cellStyle name="Moeda 3 2 7" xfId="102" xr:uid="{00000000-0005-0000-0000-00002C000000}"/>
    <cellStyle name="Moeda 3 2 7 2" xfId="252" xr:uid="{00000000-0005-0000-0000-00002D000000}"/>
    <cellStyle name="Moeda 3 2 8" xfId="162" xr:uid="{00000000-0005-0000-0000-00002E000000}"/>
    <cellStyle name="Moeda 3 2 9" xfId="132" xr:uid="{00000000-0005-0000-0000-00002F000000}"/>
    <cellStyle name="Moeda 3 3" xfId="15" xr:uid="{00000000-0005-0000-0000-000030000000}"/>
    <cellStyle name="Moeda 3 3 2" xfId="33" xr:uid="{00000000-0005-0000-0000-000031000000}"/>
    <cellStyle name="Moeda 3 3 2 2" xfId="63" xr:uid="{00000000-0005-0000-0000-000032000000}"/>
    <cellStyle name="Moeda 3 3 2 2 2" xfId="213" xr:uid="{00000000-0005-0000-0000-000033000000}"/>
    <cellStyle name="Moeda 3 3 2 3" xfId="93" xr:uid="{00000000-0005-0000-0000-000034000000}"/>
    <cellStyle name="Moeda 3 3 2 3 2" xfId="243" xr:uid="{00000000-0005-0000-0000-000035000000}"/>
    <cellStyle name="Moeda 3 3 2 4" xfId="123" xr:uid="{00000000-0005-0000-0000-000036000000}"/>
    <cellStyle name="Moeda 3 3 2 4 2" xfId="273" xr:uid="{00000000-0005-0000-0000-000037000000}"/>
    <cellStyle name="Moeda 3 3 2 5" xfId="183" xr:uid="{00000000-0005-0000-0000-000038000000}"/>
    <cellStyle name="Moeda 3 3 2 6" xfId="153" xr:uid="{00000000-0005-0000-0000-000039000000}"/>
    <cellStyle name="Moeda 3 3 3" xfId="51" xr:uid="{00000000-0005-0000-0000-00003A000000}"/>
    <cellStyle name="Moeda 3 3 3 2" xfId="201" xr:uid="{00000000-0005-0000-0000-00003B000000}"/>
    <cellStyle name="Moeda 3 3 4" xfId="81" xr:uid="{00000000-0005-0000-0000-00003C000000}"/>
    <cellStyle name="Moeda 3 3 4 2" xfId="231" xr:uid="{00000000-0005-0000-0000-00003D000000}"/>
    <cellStyle name="Moeda 3 3 5" xfId="111" xr:uid="{00000000-0005-0000-0000-00003E000000}"/>
    <cellStyle name="Moeda 3 3 5 2" xfId="261" xr:uid="{00000000-0005-0000-0000-00003F000000}"/>
    <cellStyle name="Moeda 3 3 6" xfId="165" xr:uid="{00000000-0005-0000-0000-000040000000}"/>
    <cellStyle name="Moeda 3 3 7" xfId="141" xr:uid="{00000000-0005-0000-0000-000041000000}"/>
    <cellStyle name="Moeda 3 4" xfId="27" xr:uid="{00000000-0005-0000-0000-000042000000}"/>
    <cellStyle name="Moeda 3 4 2" xfId="45" xr:uid="{00000000-0005-0000-0000-000043000000}"/>
    <cellStyle name="Moeda 3 4 2 2" xfId="195" xr:uid="{00000000-0005-0000-0000-000044000000}"/>
    <cellStyle name="Moeda 3 4 3" xfId="75" xr:uid="{00000000-0005-0000-0000-000045000000}"/>
    <cellStyle name="Moeda 3 4 3 2" xfId="225" xr:uid="{00000000-0005-0000-0000-000046000000}"/>
    <cellStyle name="Moeda 3 4 4" xfId="105" xr:uid="{00000000-0005-0000-0000-000047000000}"/>
    <cellStyle name="Moeda 3 4 4 2" xfId="255" xr:uid="{00000000-0005-0000-0000-000048000000}"/>
    <cellStyle name="Moeda 3 4 5" xfId="177" xr:uid="{00000000-0005-0000-0000-000049000000}"/>
    <cellStyle name="Moeda 3 4 6" xfId="135" xr:uid="{00000000-0005-0000-0000-00004A000000}"/>
    <cellStyle name="Moeda 3 5" xfId="21" xr:uid="{00000000-0005-0000-0000-00004B000000}"/>
    <cellStyle name="Moeda 3 5 2" xfId="57" xr:uid="{00000000-0005-0000-0000-00004C000000}"/>
    <cellStyle name="Moeda 3 5 2 2" xfId="207" xr:uid="{00000000-0005-0000-0000-00004D000000}"/>
    <cellStyle name="Moeda 3 5 3" xfId="87" xr:uid="{00000000-0005-0000-0000-00004E000000}"/>
    <cellStyle name="Moeda 3 5 3 2" xfId="237" xr:uid="{00000000-0005-0000-0000-00004F000000}"/>
    <cellStyle name="Moeda 3 5 4" xfId="117" xr:uid="{00000000-0005-0000-0000-000050000000}"/>
    <cellStyle name="Moeda 3 5 4 2" xfId="267" xr:uid="{00000000-0005-0000-0000-000051000000}"/>
    <cellStyle name="Moeda 3 5 5" xfId="171" xr:uid="{00000000-0005-0000-0000-000052000000}"/>
    <cellStyle name="Moeda 3 5 6" xfId="147" xr:uid="{00000000-0005-0000-0000-000053000000}"/>
    <cellStyle name="Moeda 3 6" xfId="39" xr:uid="{00000000-0005-0000-0000-000054000000}"/>
    <cellStyle name="Moeda 3 6 2" xfId="189" xr:uid="{00000000-0005-0000-0000-000055000000}"/>
    <cellStyle name="Moeda 3 7" xfId="69" xr:uid="{00000000-0005-0000-0000-000056000000}"/>
    <cellStyle name="Moeda 3 7 2" xfId="219" xr:uid="{00000000-0005-0000-0000-000057000000}"/>
    <cellStyle name="Moeda 3 8" xfId="99" xr:uid="{00000000-0005-0000-0000-000058000000}"/>
    <cellStyle name="Moeda 3 8 2" xfId="249" xr:uid="{00000000-0005-0000-0000-000059000000}"/>
    <cellStyle name="Moeda 3 9" xfId="159" xr:uid="{00000000-0005-0000-0000-00005A000000}"/>
    <cellStyle name="Normal" xfId="0" builtinId="0"/>
    <cellStyle name="Normal 2" xfId="1" xr:uid="{00000000-0005-0000-0000-00005C000000}"/>
    <cellStyle name="Normal 2 10" xfId="157" xr:uid="{00000000-0005-0000-0000-00005D000000}"/>
    <cellStyle name="Normal 2 11" xfId="127" xr:uid="{00000000-0005-0000-0000-00005E000000}"/>
    <cellStyle name="Normal 2 2" xfId="7" xr:uid="{00000000-0005-0000-0000-00005F000000}"/>
    <cellStyle name="Normal 2 3" xfId="9" xr:uid="{00000000-0005-0000-0000-000060000000}"/>
    <cellStyle name="Normal 2 3 2" xfId="16" xr:uid="{00000000-0005-0000-0000-000061000000}"/>
    <cellStyle name="Normal 2 3 2 2" xfId="34" xr:uid="{00000000-0005-0000-0000-000062000000}"/>
    <cellStyle name="Normal 2 3 2 2 2" xfId="64" xr:uid="{00000000-0005-0000-0000-000063000000}"/>
    <cellStyle name="Normal 2 3 2 2 2 2" xfId="214" xr:uid="{00000000-0005-0000-0000-000064000000}"/>
    <cellStyle name="Normal 2 3 2 2 3" xfId="94" xr:uid="{00000000-0005-0000-0000-000065000000}"/>
    <cellStyle name="Normal 2 3 2 2 3 2" xfId="244" xr:uid="{00000000-0005-0000-0000-000066000000}"/>
    <cellStyle name="Normal 2 3 2 2 4" xfId="124" xr:uid="{00000000-0005-0000-0000-000067000000}"/>
    <cellStyle name="Normal 2 3 2 2 4 2" xfId="274" xr:uid="{00000000-0005-0000-0000-000068000000}"/>
    <cellStyle name="Normal 2 3 2 2 5" xfId="184" xr:uid="{00000000-0005-0000-0000-000069000000}"/>
    <cellStyle name="Normal 2 3 2 2 6" xfId="154" xr:uid="{00000000-0005-0000-0000-00006A000000}"/>
    <cellStyle name="Normal 2 3 2 3" xfId="52" xr:uid="{00000000-0005-0000-0000-00006B000000}"/>
    <cellStyle name="Normal 2 3 2 3 2" xfId="202" xr:uid="{00000000-0005-0000-0000-00006C000000}"/>
    <cellStyle name="Normal 2 3 2 4" xfId="82" xr:uid="{00000000-0005-0000-0000-00006D000000}"/>
    <cellStyle name="Normal 2 3 2 4 2" xfId="232" xr:uid="{00000000-0005-0000-0000-00006E000000}"/>
    <cellStyle name="Normal 2 3 2 5" xfId="112" xr:uid="{00000000-0005-0000-0000-00006F000000}"/>
    <cellStyle name="Normal 2 3 2 5 2" xfId="262" xr:uid="{00000000-0005-0000-0000-000070000000}"/>
    <cellStyle name="Normal 2 3 2 6" xfId="166" xr:uid="{00000000-0005-0000-0000-000071000000}"/>
    <cellStyle name="Normal 2 3 2 7" xfId="142" xr:uid="{00000000-0005-0000-0000-000072000000}"/>
    <cellStyle name="Normal 2 3 3" xfId="28" xr:uid="{00000000-0005-0000-0000-000073000000}"/>
    <cellStyle name="Normal 2 3 3 2" xfId="46" xr:uid="{00000000-0005-0000-0000-000074000000}"/>
    <cellStyle name="Normal 2 3 3 2 2" xfId="196" xr:uid="{00000000-0005-0000-0000-000075000000}"/>
    <cellStyle name="Normal 2 3 3 3" xfId="76" xr:uid="{00000000-0005-0000-0000-000076000000}"/>
    <cellStyle name="Normal 2 3 3 3 2" xfId="226" xr:uid="{00000000-0005-0000-0000-000077000000}"/>
    <cellStyle name="Normal 2 3 3 4" xfId="106" xr:uid="{00000000-0005-0000-0000-000078000000}"/>
    <cellStyle name="Normal 2 3 3 4 2" xfId="256" xr:uid="{00000000-0005-0000-0000-000079000000}"/>
    <cellStyle name="Normal 2 3 3 5" xfId="178" xr:uid="{00000000-0005-0000-0000-00007A000000}"/>
    <cellStyle name="Normal 2 3 3 6" xfId="136" xr:uid="{00000000-0005-0000-0000-00007B000000}"/>
    <cellStyle name="Normal 2 3 4" xfId="22" xr:uid="{00000000-0005-0000-0000-00007C000000}"/>
    <cellStyle name="Normal 2 3 4 2" xfId="58" xr:uid="{00000000-0005-0000-0000-00007D000000}"/>
    <cellStyle name="Normal 2 3 4 2 2" xfId="208" xr:uid="{00000000-0005-0000-0000-00007E000000}"/>
    <cellStyle name="Normal 2 3 4 3" xfId="88" xr:uid="{00000000-0005-0000-0000-00007F000000}"/>
    <cellStyle name="Normal 2 3 4 3 2" xfId="238" xr:uid="{00000000-0005-0000-0000-000080000000}"/>
    <cellStyle name="Normal 2 3 4 4" xfId="118" xr:uid="{00000000-0005-0000-0000-000081000000}"/>
    <cellStyle name="Normal 2 3 4 4 2" xfId="268" xr:uid="{00000000-0005-0000-0000-000082000000}"/>
    <cellStyle name="Normal 2 3 4 5" xfId="172" xr:uid="{00000000-0005-0000-0000-000083000000}"/>
    <cellStyle name="Normal 2 3 4 6" xfId="148" xr:uid="{00000000-0005-0000-0000-000084000000}"/>
    <cellStyle name="Normal 2 3 5" xfId="40" xr:uid="{00000000-0005-0000-0000-000085000000}"/>
    <cellStyle name="Normal 2 3 5 2" xfId="190" xr:uid="{00000000-0005-0000-0000-000086000000}"/>
    <cellStyle name="Normal 2 3 6" xfId="70" xr:uid="{00000000-0005-0000-0000-000087000000}"/>
    <cellStyle name="Normal 2 3 6 2" xfId="220" xr:uid="{00000000-0005-0000-0000-000088000000}"/>
    <cellStyle name="Normal 2 3 7" xfId="100" xr:uid="{00000000-0005-0000-0000-000089000000}"/>
    <cellStyle name="Normal 2 3 7 2" xfId="250" xr:uid="{00000000-0005-0000-0000-00008A000000}"/>
    <cellStyle name="Normal 2 3 8" xfId="160" xr:uid="{00000000-0005-0000-0000-00008B000000}"/>
    <cellStyle name="Normal 2 3 9" xfId="130" xr:uid="{00000000-0005-0000-0000-00008C000000}"/>
    <cellStyle name="Normal 2 4" xfId="13" xr:uid="{00000000-0005-0000-0000-00008D000000}"/>
    <cellStyle name="Normal 2 4 2" xfId="31" xr:uid="{00000000-0005-0000-0000-00008E000000}"/>
    <cellStyle name="Normal 2 4 2 2" xfId="61" xr:uid="{00000000-0005-0000-0000-00008F000000}"/>
    <cellStyle name="Normal 2 4 2 2 2" xfId="211" xr:uid="{00000000-0005-0000-0000-000090000000}"/>
    <cellStyle name="Normal 2 4 2 3" xfId="91" xr:uid="{00000000-0005-0000-0000-000091000000}"/>
    <cellStyle name="Normal 2 4 2 3 2" xfId="241" xr:uid="{00000000-0005-0000-0000-000092000000}"/>
    <cellStyle name="Normal 2 4 2 4" xfId="121" xr:uid="{00000000-0005-0000-0000-000093000000}"/>
    <cellStyle name="Normal 2 4 2 4 2" xfId="271" xr:uid="{00000000-0005-0000-0000-000094000000}"/>
    <cellStyle name="Normal 2 4 2 5" xfId="181" xr:uid="{00000000-0005-0000-0000-000095000000}"/>
    <cellStyle name="Normal 2 4 2 6" xfId="151" xr:uid="{00000000-0005-0000-0000-000096000000}"/>
    <cellStyle name="Normal 2 4 3" xfId="49" xr:uid="{00000000-0005-0000-0000-000097000000}"/>
    <cellStyle name="Normal 2 4 3 2" xfId="199" xr:uid="{00000000-0005-0000-0000-000098000000}"/>
    <cellStyle name="Normal 2 4 4" xfId="79" xr:uid="{00000000-0005-0000-0000-000099000000}"/>
    <cellStyle name="Normal 2 4 4 2" xfId="229" xr:uid="{00000000-0005-0000-0000-00009A000000}"/>
    <cellStyle name="Normal 2 4 5" xfId="109" xr:uid="{00000000-0005-0000-0000-00009B000000}"/>
    <cellStyle name="Normal 2 4 5 2" xfId="259" xr:uid="{00000000-0005-0000-0000-00009C000000}"/>
    <cellStyle name="Normal 2 4 6" xfId="163" xr:uid="{00000000-0005-0000-0000-00009D000000}"/>
    <cellStyle name="Normal 2 4 7" xfId="139" xr:uid="{00000000-0005-0000-0000-00009E000000}"/>
    <cellStyle name="Normal 2 5" xfId="25" xr:uid="{00000000-0005-0000-0000-00009F000000}"/>
    <cellStyle name="Normal 2 5 2" xfId="43" xr:uid="{00000000-0005-0000-0000-0000A0000000}"/>
    <cellStyle name="Normal 2 5 2 2" xfId="193" xr:uid="{00000000-0005-0000-0000-0000A1000000}"/>
    <cellStyle name="Normal 2 5 3" xfId="73" xr:uid="{00000000-0005-0000-0000-0000A2000000}"/>
    <cellStyle name="Normal 2 5 3 2" xfId="223" xr:uid="{00000000-0005-0000-0000-0000A3000000}"/>
    <cellStyle name="Normal 2 5 4" xfId="103" xr:uid="{00000000-0005-0000-0000-0000A4000000}"/>
    <cellStyle name="Normal 2 5 4 2" xfId="253" xr:uid="{00000000-0005-0000-0000-0000A5000000}"/>
    <cellStyle name="Normal 2 5 5" xfId="175" xr:uid="{00000000-0005-0000-0000-0000A6000000}"/>
    <cellStyle name="Normal 2 5 6" xfId="133" xr:uid="{00000000-0005-0000-0000-0000A7000000}"/>
    <cellStyle name="Normal 2 6" xfId="19" xr:uid="{00000000-0005-0000-0000-0000A8000000}"/>
    <cellStyle name="Normal 2 6 2" xfId="55" xr:uid="{00000000-0005-0000-0000-0000A9000000}"/>
    <cellStyle name="Normal 2 6 2 2" xfId="205" xr:uid="{00000000-0005-0000-0000-0000AA000000}"/>
    <cellStyle name="Normal 2 6 3" xfId="85" xr:uid="{00000000-0005-0000-0000-0000AB000000}"/>
    <cellStyle name="Normal 2 6 3 2" xfId="235" xr:uid="{00000000-0005-0000-0000-0000AC000000}"/>
    <cellStyle name="Normal 2 6 4" xfId="115" xr:uid="{00000000-0005-0000-0000-0000AD000000}"/>
    <cellStyle name="Normal 2 6 4 2" xfId="265" xr:uid="{00000000-0005-0000-0000-0000AE000000}"/>
    <cellStyle name="Normal 2 6 5" xfId="169" xr:uid="{00000000-0005-0000-0000-0000AF000000}"/>
    <cellStyle name="Normal 2 6 6" xfId="145" xr:uid="{00000000-0005-0000-0000-0000B0000000}"/>
    <cellStyle name="Normal 2 7" xfId="37" xr:uid="{00000000-0005-0000-0000-0000B1000000}"/>
    <cellStyle name="Normal 2 7 2" xfId="187" xr:uid="{00000000-0005-0000-0000-0000B2000000}"/>
    <cellStyle name="Normal 2 8" xfId="67" xr:uid="{00000000-0005-0000-0000-0000B3000000}"/>
    <cellStyle name="Normal 2 8 2" xfId="217" xr:uid="{00000000-0005-0000-0000-0000B4000000}"/>
    <cellStyle name="Normal 2 9" xfId="97" xr:uid="{00000000-0005-0000-0000-0000B5000000}"/>
    <cellStyle name="Normal 2 9 2" xfId="247" xr:uid="{00000000-0005-0000-0000-0000B6000000}"/>
    <cellStyle name="Normal 3" xfId="6" xr:uid="{00000000-0005-0000-0000-0000B7000000}"/>
    <cellStyle name="Normal 4" xfId="2" xr:uid="{00000000-0005-0000-0000-0000B8000000}"/>
    <cellStyle name="Normal 4 10" xfId="128" xr:uid="{00000000-0005-0000-0000-0000B9000000}"/>
    <cellStyle name="Normal 4 2" xfId="10" xr:uid="{00000000-0005-0000-0000-0000BA000000}"/>
    <cellStyle name="Normal 4 2 2" xfId="17" xr:uid="{00000000-0005-0000-0000-0000BB000000}"/>
    <cellStyle name="Normal 4 2 2 2" xfId="35" xr:uid="{00000000-0005-0000-0000-0000BC000000}"/>
    <cellStyle name="Normal 4 2 2 2 2" xfId="65" xr:uid="{00000000-0005-0000-0000-0000BD000000}"/>
    <cellStyle name="Normal 4 2 2 2 2 2" xfId="215" xr:uid="{00000000-0005-0000-0000-0000BE000000}"/>
    <cellStyle name="Normal 4 2 2 2 3" xfId="95" xr:uid="{00000000-0005-0000-0000-0000BF000000}"/>
    <cellStyle name="Normal 4 2 2 2 3 2" xfId="245" xr:uid="{00000000-0005-0000-0000-0000C0000000}"/>
    <cellStyle name="Normal 4 2 2 2 4" xfId="125" xr:uid="{00000000-0005-0000-0000-0000C1000000}"/>
    <cellStyle name="Normal 4 2 2 2 4 2" xfId="275" xr:uid="{00000000-0005-0000-0000-0000C2000000}"/>
    <cellStyle name="Normal 4 2 2 2 5" xfId="185" xr:uid="{00000000-0005-0000-0000-0000C3000000}"/>
    <cellStyle name="Normal 4 2 2 2 6" xfId="155" xr:uid="{00000000-0005-0000-0000-0000C4000000}"/>
    <cellStyle name="Normal 4 2 2 3" xfId="53" xr:uid="{00000000-0005-0000-0000-0000C5000000}"/>
    <cellStyle name="Normal 4 2 2 3 2" xfId="203" xr:uid="{00000000-0005-0000-0000-0000C6000000}"/>
    <cellStyle name="Normal 4 2 2 4" xfId="83" xr:uid="{00000000-0005-0000-0000-0000C7000000}"/>
    <cellStyle name="Normal 4 2 2 4 2" xfId="233" xr:uid="{00000000-0005-0000-0000-0000C8000000}"/>
    <cellStyle name="Normal 4 2 2 5" xfId="113" xr:uid="{00000000-0005-0000-0000-0000C9000000}"/>
    <cellStyle name="Normal 4 2 2 5 2" xfId="263" xr:uid="{00000000-0005-0000-0000-0000CA000000}"/>
    <cellStyle name="Normal 4 2 2 6" xfId="167" xr:uid="{00000000-0005-0000-0000-0000CB000000}"/>
    <cellStyle name="Normal 4 2 2 7" xfId="143" xr:uid="{00000000-0005-0000-0000-0000CC000000}"/>
    <cellStyle name="Normal 4 2 3" xfId="29" xr:uid="{00000000-0005-0000-0000-0000CD000000}"/>
    <cellStyle name="Normal 4 2 3 2" xfId="47" xr:uid="{00000000-0005-0000-0000-0000CE000000}"/>
    <cellStyle name="Normal 4 2 3 2 2" xfId="197" xr:uid="{00000000-0005-0000-0000-0000CF000000}"/>
    <cellStyle name="Normal 4 2 3 3" xfId="77" xr:uid="{00000000-0005-0000-0000-0000D0000000}"/>
    <cellStyle name="Normal 4 2 3 3 2" xfId="227" xr:uid="{00000000-0005-0000-0000-0000D1000000}"/>
    <cellStyle name="Normal 4 2 3 4" xfId="107" xr:uid="{00000000-0005-0000-0000-0000D2000000}"/>
    <cellStyle name="Normal 4 2 3 4 2" xfId="257" xr:uid="{00000000-0005-0000-0000-0000D3000000}"/>
    <cellStyle name="Normal 4 2 3 5" xfId="179" xr:uid="{00000000-0005-0000-0000-0000D4000000}"/>
    <cellStyle name="Normal 4 2 3 6" xfId="137" xr:uid="{00000000-0005-0000-0000-0000D5000000}"/>
    <cellStyle name="Normal 4 2 4" xfId="23" xr:uid="{00000000-0005-0000-0000-0000D6000000}"/>
    <cellStyle name="Normal 4 2 4 2" xfId="59" xr:uid="{00000000-0005-0000-0000-0000D7000000}"/>
    <cellStyle name="Normal 4 2 4 2 2" xfId="209" xr:uid="{00000000-0005-0000-0000-0000D8000000}"/>
    <cellStyle name="Normal 4 2 4 3" xfId="89" xr:uid="{00000000-0005-0000-0000-0000D9000000}"/>
    <cellStyle name="Normal 4 2 4 3 2" xfId="239" xr:uid="{00000000-0005-0000-0000-0000DA000000}"/>
    <cellStyle name="Normal 4 2 4 4" xfId="119" xr:uid="{00000000-0005-0000-0000-0000DB000000}"/>
    <cellStyle name="Normal 4 2 4 4 2" xfId="269" xr:uid="{00000000-0005-0000-0000-0000DC000000}"/>
    <cellStyle name="Normal 4 2 4 5" xfId="173" xr:uid="{00000000-0005-0000-0000-0000DD000000}"/>
    <cellStyle name="Normal 4 2 4 6" xfId="149" xr:uid="{00000000-0005-0000-0000-0000DE000000}"/>
    <cellStyle name="Normal 4 2 5" xfId="41" xr:uid="{00000000-0005-0000-0000-0000DF000000}"/>
    <cellStyle name="Normal 4 2 5 2" xfId="191" xr:uid="{00000000-0005-0000-0000-0000E0000000}"/>
    <cellStyle name="Normal 4 2 6" xfId="71" xr:uid="{00000000-0005-0000-0000-0000E1000000}"/>
    <cellStyle name="Normal 4 2 6 2" xfId="221" xr:uid="{00000000-0005-0000-0000-0000E2000000}"/>
    <cellStyle name="Normal 4 2 7" xfId="101" xr:uid="{00000000-0005-0000-0000-0000E3000000}"/>
    <cellStyle name="Normal 4 2 7 2" xfId="251" xr:uid="{00000000-0005-0000-0000-0000E4000000}"/>
    <cellStyle name="Normal 4 2 8" xfId="161" xr:uid="{00000000-0005-0000-0000-0000E5000000}"/>
    <cellStyle name="Normal 4 2 9" xfId="131" xr:uid="{00000000-0005-0000-0000-0000E6000000}"/>
    <cellStyle name="Normal 4 3" xfId="14" xr:uid="{00000000-0005-0000-0000-0000E7000000}"/>
    <cellStyle name="Normal 4 3 2" xfId="32" xr:uid="{00000000-0005-0000-0000-0000E8000000}"/>
    <cellStyle name="Normal 4 3 2 2" xfId="62" xr:uid="{00000000-0005-0000-0000-0000E9000000}"/>
    <cellStyle name="Normal 4 3 2 2 2" xfId="212" xr:uid="{00000000-0005-0000-0000-0000EA000000}"/>
    <cellStyle name="Normal 4 3 2 3" xfId="92" xr:uid="{00000000-0005-0000-0000-0000EB000000}"/>
    <cellStyle name="Normal 4 3 2 3 2" xfId="242" xr:uid="{00000000-0005-0000-0000-0000EC000000}"/>
    <cellStyle name="Normal 4 3 2 4" xfId="122" xr:uid="{00000000-0005-0000-0000-0000ED000000}"/>
    <cellStyle name="Normal 4 3 2 4 2" xfId="272" xr:uid="{00000000-0005-0000-0000-0000EE000000}"/>
    <cellStyle name="Normal 4 3 2 5" xfId="182" xr:uid="{00000000-0005-0000-0000-0000EF000000}"/>
    <cellStyle name="Normal 4 3 2 6" xfId="152" xr:uid="{00000000-0005-0000-0000-0000F0000000}"/>
    <cellStyle name="Normal 4 3 3" xfId="50" xr:uid="{00000000-0005-0000-0000-0000F1000000}"/>
    <cellStyle name="Normal 4 3 3 2" xfId="200" xr:uid="{00000000-0005-0000-0000-0000F2000000}"/>
    <cellStyle name="Normal 4 3 4" xfId="80" xr:uid="{00000000-0005-0000-0000-0000F3000000}"/>
    <cellStyle name="Normal 4 3 4 2" xfId="230" xr:uid="{00000000-0005-0000-0000-0000F4000000}"/>
    <cellStyle name="Normal 4 3 5" xfId="110" xr:uid="{00000000-0005-0000-0000-0000F5000000}"/>
    <cellStyle name="Normal 4 3 5 2" xfId="260" xr:uid="{00000000-0005-0000-0000-0000F6000000}"/>
    <cellStyle name="Normal 4 3 6" xfId="164" xr:uid="{00000000-0005-0000-0000-0000F7000000}"/>
    <cellStyle name="Normal 4 3 7" xfId="140" xr:uid="{00000000-0005-0000-0000-0000F8000000}"/>
    <cellStyle name="Normal 4 4" xfId="26" xr:uid="{00000000-0005-0000-0000-0000F9000000}"/>
    <cellStyle name="Normal 4 4 2" xfId="44" xr:uid="{00000000-0005-0000-0000-0000FA000000}"/>
    <cellStyle name="Normal 4 4 2 2" xfId="194" xr:uid="{00000000-0005-0000-0000-0000FB000000}"/>
    <cellStyle name="Normal 4 4 3" xfId="74" xr:uid="{00000000-0005-0000-0000-0000FC000000}"/>
    <cellStyle name="Normal 4 4 3 2" xfId="224" xr:uid="{00000000-0005-0000-0000-0000FD000000}"/>
    <cellStyle name="Normal 4 4 4" xfId="104" xr:uid="{00000000-0005-0000-0000-0000FE000000}"/>
    <cellStyle name="Normal 4 4 4 2" xfId="254" xr:uid="{00000000-0005-0000-0000-0000FF000000}"/>
    <cellStyle name="Normal 4 4 5" xfId="176" xr:uid="{00000000-0005-0000-0000-000000010000}"/>
    <cellStyle name="Normal 4 4 6" xfId="134" xr:uid="{00000000-0005-0000-0000-000001010000}"/>
    <cellStyle name="Normal 4 5" xfId="20" xr:uid="{00000000-0005-0000-0000-000002010000}"/>
    <cellStyle name="Normal 4 5 2" xfId="56" xr:uid="{00000000-0005-0000-0000-000003010000}"/>
    <cellStyle name="Normal 4 5 2 2" xfId="206" xr:uid="{00000000-0005-0000-0000-000004010000}"/>
    <cellStyle name="Normal 4 5 3" xfId="86" xr:uid="{00000000-0005-0000-0000-000005010000}"/>
    <cellStyle name="Normal 4 5 3 2" xfId="236" xr:uid="{00000000-0005-0000-0000-000006010000}"/>
    <cellStyle name="Normal 4 5 4" xfId="116" xr:uid="{00000000-0005-0000-0000-000007010000}"/>
    <cellStyle name="Normal 4 5 4 2" xfId="266" xr:uid="{00000000-0005-0000-0000-000008010000}"/>
    <cellStyle name="Normal 4 5 5" xfId="170" xr:uid="{00000000-0005-0000-0000-000009010000}"/>
    <cellStyle name="Normal 4 5 6" xfId="146" xr:uid="{00000000-0005-0000-0000-00000A010000}"/>
    <cellStyle name="Normal 4 6" xfId="38" xr:uid="{00000000-0005-0000-0000-00000B010000}"/>
    <cellStyle name="Normal 4 6 2" xfId="188" xr:uid="{00000000-0005-0000-0000-00000C010000}"/>
    <cellStyle name="Normal 4 7" xfId="68" xr:uid="{00000000-0005-0000-0000-00000D010000}"/>
    <cellStyle name="Normal 4 7 2" xfId="218" xr:uid="{00000000-0005-0000-0000-00000E010000}"/>
    <cellStyle name="Normal 4 8" xfId="98" xr:uid="{00000000-0005-0000-0000-00000F010000}"/>
    <cellStyle name="Normal 4 8 2" xfId="248" xr:uid="{00000000-0005-0000-0000-000010010000}"/>
    <cellStyle name="Normal 4 9" xfId="158" xr:uid="{00000000-0005-0000-0000-000011010000}"/>
    <cellStyle name="Porcentagem" xfId="277" builtinId="5"/>
    <cellStyle name="Porcentagem 2" xfId="5" xr:uid="{00000000-0005-0000-0000-000012010000}"/>
    <cellStyle name="Vírgula" xfId="12" builtinId="3"/>
    <cellStyle name="Vírgula 2" xfId="3" xr:uid="{00000000-0005-0000-0000-000014010000}"/>
  </cellStyles>
  <dxfs count="0"/>
  <tableStyles count="0" defaultTableStyle="TableStyleMedium2" defaultPivotStyle="PivotStyleLight16"/>
  <colors>
    <mruColors>
      <color rgb="FF00FFCC"/>
      <color rgb="FF00FF00"/>
      <color rgb="FFFFFFCC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168965</xdr:colOff>
      <xdr:row>1</xdr:row>
      <xdr:rowOff>132523</xdr:rowOff>
    </xdr:from>
    <xdr:ext cx="2574235" cy="436786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2845490" y="323023"/>
          <a:ext cx="2574235" cy="436786"/>
        </a:xfrm>
        <a:prstGeom prst="rect">
          <a:avLst/>
        </a:prstGeom>
        <a:solidFill>
          <a:srgbClr val="FFFFCC"/>
        </a:solidFill>
        <a:ln>
          <a:solidFill>
            <a:schemeClr val="tx1"/>
          </a:solidFill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 b="1"/>
            <a:t>COLOCAR FÓRMULAS NAS CÉLULAS DE COR AMARELA CONFORME</a:t>
          </a:r>
          <a:r>
            <a:rPr lang="pt-BR" sz="1100" b="1" baseline="0"/>
            <a:t> INDICAÇÃO.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742949</xdr:colOff>
      <xdr:row>10</xdr:row>
      <xdr:rowOff>19050</xdr:rowOff>
    </xdr:from>
    <xdr:to>
      <xdr:col>8</xdr:col>
      <xdr:colOff>361949</xdr:colOff>
      <xdr:row>14</xdr:row>
      <xdr:rowOff>142875</xdr:rowOff>
    </xdr:to>
    <xdr:sp macro="" textlink="">
      <xdr:nvSpPr>
        <xdr:cNvPr id="4" name="Texto Explicativo em Seta para Cima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3705224" y="1743075"/>
          <a:ext cx="2867025" cy="771525"/>
        </a:xfrm>
        <a:prstGeom prst="upArrowCallout">
          <a:avLst/>
        </a:prstGeom>
        <a:solidFill>
          <a:srgbClr val="FFFFCC">
            <a:alpha val="50000"/>
          </a:srgbClr>
        </a:solidFill>
        <a:ln>
          <a:solidFill>
            <a:sysClr val="windowText" lastClr="0000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CALCULE</a:t>
          </a:r>
          <a:r>
            <a:rPr lang="pt-BR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DIAS EM ATRASO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=Data de Pagamento - Data de Vencimento</a:t>
          </a:r>
          <a:endParaRPr lang="pt-BR" sz="1100" b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</xdr:col>
      <xdr:colOff>361951</xdr:colOff>
      <xdr:row>10</xdr:row>
      <xdr:rowOff>19050</xdr:rowOff>
    </xdr:from>
    <xdr:to>
      <xdr:col>4</xdr:col>
      <xdr:colOff>561976</xdr:colOff>
      <xdr:row>15</xdr:row>
      <xdr:rowOff>19050</xdr:rowOff>
    </xdr:to>
    <xdr:sp macro="" textlink="">
      <xdr:nvSpPr>
        <xdr:cNvPr id="5" name="Texto Explicativo em Seta para Cim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1390651" y="1943100"/>
          <a:ext cx="2133600" cy="809625"/>
        </a:xfrm>
        <a:prstGeom prst="upArrowCallout">
          <a:avLst/>
        </a:prstGeom>
        <a:solidFill>
          <a:srgbClr val="FFFFCC">
            <a:alpha val="50000"/>
          </a:srgb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FORMATE O VALOR DAS DUPLICATAS PARA </a:t>
          </a: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CONTÁBIL (R$)</a:t>
          </a:r>
          <a:endParaRPr lang="pt-BR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781051</xdr:colOff>
      <xdr:row>10</xdr:row>
      <xdr:rowOff>9524</xdr:rowOff>
    </xdr:from>
    <xdr:to>
      <xdr:col>7</xdr:col>
      <xdr:colOff>295276</xdr:colOff>
      <xdr:row>16</xdr:row>
      <xdr:rowOff>133350</xdr:rowOff>
    </xdr:to>
    <xdr:sp macro="" textlink="">
      <xdr:nvSpPr>
        <xdr:cNvPr id="7" name="Texto Explicativo em Seta para Cima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2724151" y="2400299"/>
          <a:ext cx="3067050" cy="1095376"/>
        </a:xfrm>
        <a:prstGeom prst="upArrowCallout">
          <a:avLst/>
        </a:prstGeom>
        <a:solidFill>
          <a:srgbClr val="FFFFCC"/>
        </a:solidFill>
        <a:ln>
          <a:solidFill>
            <a:sysClr val="windowText" lastClr="000000"/>
          </a:solidFill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MONTAR</a:t>
          </a: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FÓRMULA:</a:t>
          </a:r>
          <a:endParaRPr lang="pt-BR">
            <a:effectLst/>
          </a:endParaRPr>
        </a:p>
        <a:p>
          <a:pPr algn="ctr"/>
          <a:r>
            <a:rPr lang="pt-B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=SAÍDA - ENTRADA - TÉRMINO + INíCIO</a:t>
          </a:r>
          <a:endParaRPr lang="pt-BR">
            <a:solidFill>
              <a:srgbClr val="FF0000"/>
            </a:solidFill>
            <a:effectLst/>
          </a:endParaRPr>
        </a:p>
        <a:p>
          <a:pPr algn="ctr"/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SOMAR O TEMPO TOTAL</a:t>
          </a:r>
          <a:endParaRPr lang="pt-BR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11</xdr:row>
      <xdr:rowOff>97896</xdr:rowOff>
    </xdr:from>
    <xdr:ext cx="2506979" cy="1125693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2A9B653C-5A20-4739-9ED5-CE17694FC6A5}"/>
            </a:ext>
          </a:extLst>
        </xdr:cNvPr>
        <xdr:cNvSpPr txBox="1"/>
      </xdr:nvSpPr>
      <xdr:spPr>
        <a:xfrm>
          <a:off x="1836420" y="2543916"/>
          <a:ext cx="2506979" cy="1125693"/>
        </a:xfrm>
        <a:prstGeom prst="rect">
          <a:avLst/>
        </a:prstGeom>
        <a:solidFill>
          <a:srgbClr val="FFFFCC"/>
        </a:solidFill>
        <a:ln>
          <a:solidFill>
            <a:sysClr val="windowText" lastClr="000000"/>
          </a:solidFill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INSERIR</a:t>
          </a:r>
          <a:r>
            <a:rPr lang="pt-BR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FORMULA NA CÉLULA E4</a:t>
          </a:r>
          <a:endParaRPr lang="pt-BR">
            <a:solidFill>
              <a:sysClr val="windowText" lastClr="000000"/>
            </a:solidFill>
            <a:effectLst/>
          </a:endParaRPr>
        </a:p>
        <a:p>
          <a:pPr algn="ctr"/>
          <a:r>
            <a:rPr lang="pt-BR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USAR O SIMBOLO CONCATENAR (&amp;) E </a:t>
          </a:r>
          <a:endParaRPr lang="pt-BR">
            <a:solidFill>
              <a:sysClr val="windowText" lastClr="000000"/>
            </a:solidFill>
            <a:effectLst/>
          </a:endParaRPr>
        </a:p>
        <a:p>
          <a:pPr algn="ctr"/>
          <a:r>
            <a:rPr lang="pt-BR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APRESENTAR A FRASE COMPLETA.</a:t>
          </a:r>
        </a:p>
        <a:p>
          <a:pPr algn="ctr"/>
          <a:r>
            <a:rPr lang="pt-BR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Não esqueça de colocar espaço entre elas caso contrario ficara tudo junto o texto.</a:t>
          </a:r>
          <a:endParaRPr lang="pt-BR">
            <a:solidFill>
              <a:sysClr val="windowText" lastClr="000000"/>
            </a:solidFill>
            <a:effectLst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208696</xdr:colOff>
      <xdr:row>5</xdr:row>
      <xdr:rowOff>19567</xdr:rowOff>
    </xdr:from>
    <xdr:ext cx="2829779" cy="485258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 txBox="1"/>
      </xdr:nvSpPr>
      <xdr:spPr>
        <a:xfrm>
          <a:off x="208696" y="1257817"/>
          <a:ext cx="2829779" cy="485258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pt-BR" sz="1200"/>
            <a:t>CÁLCULE</a:t>
          </a:r>
          <a:r>
            <a:rPr lang="pt-BR" sz="1200" baseline="0"/>
            <a:t> DO INDICE DE MASSA CORPORAL</a:t>
          </a:r>
        </a:p>
        <a:p>
          <a:pPr algn="ctr"/>
          <a:r>
            <a:rPr lang="pt-BR" sz="1200" b="1">
              <a:solidFill>
                <a:srgbClr val="FFFF00"/>
              </a:solidFill>
            </a:rPr>
            <a:t>=PESO/(ALTURA^2)</a:t>
          </a:r>
          <a:r>
            <a:rPr lang="pt-BR" sz="1200" b="1">
              <a:solidFill>
                <a:sysClr val="windowText" lastClr="000000"/>
              </a:solidFill>
            </a:rPr>
            <a:t> </a:t>
          </a:r>
          <a:r>
            <a:rPr lang="pt-BR" sz="1200" b="1">
              <a:solidFill>
                <a:schemeClr val="bg1"/>
              </a:solidFill>
            </a:rPr>
            <a:t>na</a:t>
          </a:r>
          <a:r>
            <a:rPr lang="pt-BR" sz="1200" b="1" baseline="0">
              <a:solidFill>
                <a:schemeClr val="bg1"/>
              </a:solidFill>
            </a:rPr>
            <a:t> célula </a:t>
          </a:r>
          <a:r>
            <a:rPr lang="pt-BR" sz="1200" b="1" baseline="0">
              <a:solidFill>
                <a:srgbClr val="FFFF00"/>
              </a:solidFill>
            </a:rPr>
            <a:t>C4</a:t>
          </a:r>
          <a:endParaRPr lang="pt-BR" sz="1200" b="1">
            <a:solidFill>
              <a:srgbClr val="FFFF00"/>
            </a:solidFill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180975</xdr:colOff>
      <xdr:row>1</xdr:row>
      <xdr:rowOff>9524</xdr:rowOff>
    </xdr:from>
    <xdr:to>
      <xdr:col>12</xdr:col>
      <xdr:colOff>146350</xdr:colOff>
      <xdr:row>10</xdr:row>
      <xdr:rowOff>105153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7843255-D225-4217-9AF9-771B96A525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2300" y="200024"/>
          <a:ext cx="5451775" cy="221017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371476</xdr:colOff>
      <xdr:row>9</xdr:row>
      <xdr:rowOff>0</xdr:rowOff>
    </xdr:from>
    <xdr:to>
      <xdr:col>2</xdr:col>
      <xdr:colOff>838201</xdr:colOff>
      <xdr:row>12</xdr:row>
      <xdr:rowOff>114300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E75AFA38-9BEC-4DE2-8A72-D65DCD302BEF}"/>
            </a:ext>
          </a:extLst>
        </xdr:cNvPr>
        <xdr:cNvSpPr/>
      </xdr:nvSpPr>
      <xdr:spPr>
        <a:xfrm>
          <a:off x="590551" y="1714500"/>
          <a:ext cx="1847850" cy="685800"/>
        </a:xfrm>
        <a:prstGeom prst="rect">
          <a:avLst/>
        </a:prstGeom>
        <a:solidFill>
          <a:srgbClr val="FFFFCC"/>
        </a:solidFill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1">
              <a:solidFill>
                <a:sysClr val="windowText" lastClr="000000"/>
              </a:solidFill>
            </a:rPr>
            <a:t>Montar</a:t>
          </a:r>
          <a:r>
            <a:rPr lang="pt-BR" sz="1200" b="1" baseline="0">
              <a:solidFill>
                <a:sysClr val="windowText" lastClr="000000"/>
              </a:solidFill>
            </a:rPr>
            <a:t> à fórmula</a:t>
          </a:r>
        </a:p>
        <a:p>
          <a:pPr algn="l"/>
          <a:endParaRPr lang="pt-BR" sz="1200" b="1" baseline="0">
            <a:solidFill>
              <a:sysClr val="windowText" lastClr="000000"/>
            </a:solidFill>
          </a:endParaRPr>
        </a:p>
        <a:p>
          <a:pPr algn="l"/>
          <a:r>
            <a:rPr lang="pt-BR" sz="1200" b="1" baseline="0">
              <a:solidFill>
                <a:sysClr val="windowText" lastClr="000000"/>
              </a:solidFill>
            </a:rPr>
            <a:t>=Capital * Taxa * Período</a:t>
          </a:r>
          <a:endParaRPr lang="pt-BR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152400</xdr:colOff>
      <xdr:row>1</xdr:row>
      <xdr:rowOff>9525</xdr:rowOff>
    </xdr:from>
    <xdr:to>
      <xdr:col>8</xdr:col>
      <xdr:colOff>409575</xdr:colOff>
      <xdr:row>11</xdr:row>
      <xdr:rowOff>91531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CDDF578-DF1F-4034-886C-5D12505981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33725" y="200025"/>
          <a:ext cx="3305175" cy="227275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371475</xdr:colOff>
      <xdr:row>6</xdr:row>
      <xdr:rowOff>171451</xdr:rowOff>
    </xdr:from>
    <xdr:to>
      <xdr:col>2</xdr:col>
      <xdr:colOff>1000125</xdr:colOff>
      <xdr:row>10</xdr:row>
      <xdr:rowOff>95251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5F0D5CA-B427-4F51-89DD-5F6D3615D63E}"/>
            </a:ext>
          </a:extLst>
        </xdr:cNvPr>
        <xdr:cNvSpPr/>
      </xdr:nvSpPr>
      <xdr:spPr>
        <a:xfrm>
          <a:off x="590550" y="1600201"/>
          <a:ext cx="2009775" cy="685800"/>
        </a:xfrm>
        <a:prstGeom prst="rect">
          <a:avLst/>
        </a:prstGeom>
        <a:solidFill>
          <a:srgbClr val="FFFFCC"/>
        </a:solidFill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1">
              <a:solidFill>
                <a:sysClr val="windowText" lastClr="000000"/>
              </a:solidFill>
            </a:rPr>
            <a:t>Montar</a:t>
          </a:r>
          <a:r>
            <a:rPr lang="pt-BR" sz="1200" b="1" baseline="0">
              <a:solidFill>
                <a:sysClr val="windowText" lastClr="000000"/>
              </a:solidFill>
            </a:rPr>
            <a:t> à fórmula</a:t>
          </a:r>
        </a:p>
        <a:p>
          <a:pPr algn="l"/>
          <a:endParaRPr lang="pt-BR" sz="1200" b="0" baseline="0">
            <a:solidFill>
              <a:sysClr val="windowText" lastClr="000000"/>
            </a:solidFill>
          </a:endParaRPr>
        </a:p>
        <a:p>
          <a:pPr algn="l"/>
          <a:r>
            <a:rPr lang="pt-BR" sz="1200" b="1" baseline="0">
              <a:solidFill>
                <a:sysClr val="windowText" lastClr="000000"/>
              </a:solidFill>
            </a:rPr>
            <a:t>=Capital * (1 + Taxa)^Tempo</a:t>
          </a:r>
        </a:p>
        <a:p>
          <a:pPr algn="l"/>
          <a:endParaRPr lang="pt-BR" sz="1100" b="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google.com.br/url?sa=t&amp;rct=j&amp;q=&amp;esrc=s&amp;source=web&amp;cd=1&amp;ved=0ahUKEwjOqaq2rcvLAhUGvJAKHULGAxUQFgggMAA&amp;url=https%3A%2F%2Fpt.wikipedia.org%2Fwiki%2FExponencia%25C3%25A7%25C3%25A3o&amp;usg=AFQjCNH74Q8IWvG9XQV_VJHNII4T725hhg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B1:AX37"/>
  <sheetViews>
    <sheetView showGridLines="0" tabSelected="1" zoomScaleNormal="100" workbookViewId="0">
      <selection activeCell="K11" sqref="K11"/>
    </sheetView>
  </sheetViews>
  <sheetFormatPr defaultColWidth="9.109375" defaultRowHeight="13.8" x14ac:dyDescent="0.3"/>
  <cols>
    <col min="1" max="1" width="2.6640625" style="11" customWidth="1"/>
    <col min="2" max="2" width="3.109375" style="11" customWidth="1"/>
    <col min="3" max="3" width="18.6640625" style="11" customWidth="1"/>
    <col min="4" max="4" width="12.6640625" style="11" customWidth="1"/>
    <col min="5" max="5" width="14.6640625" style="11" customWidth="1"/>
    <col min="6" max="6" width="2.109375" style="11" customWidth="1"/>
    <col min="7" max="7" width="2.6640625" style="11" bestFit="1" customWidth="1"/>
    <col min="8" max="8" width="18.6640625" style="11" customWidth="1"/>
    <col min="9" max="9" width="12.6640625" style="11" customWidth="1"/>
    <col min="10" max="10" width="9.109375" style="11"/>
    <col min="11" max="11" width="14.33203125" style="11" customWidth="1"/>
    <col min="12" max="47" width="9.109375" style="11"/>
    <col min="48" max="48" width="3.6640625" style="11" hidden="1" customWidth="1"/>
    <col min="49" max="49" width="16.33203125" style="11" hidden="1" customWidth="1"/>
    <col min="50" max="51" width="0" style="11" hidden="1" customWidth="1"/>
    <col min="52" max="16384" width="9.109375" style="11"/>
  </cols>
  <sheetData>
    <row r="1" spans="2:50" ht="13.95" customHeight="1" x14ac:dyDescent="0.3"/>
    <row r="2" spans="2:50" s="100" customFormat="1" ht="20.100000000000001" customHeight="1" x14ac:dyDescent="0.3">
      <c r="B2" s="130" t="s">
        <v>146</v>
      </c>
      <c r="C2" s="131"/>
      <c r="D2" s="131"/>
      <c r="E2" s="132"/>
      <c r="G2" s="130" t="s">
        <v>148</v>
      </c>
      <c r="H2" s="131"/>
      <c r="I2" s="131"/>
      <c r="J2" s="131"/>
      <c r="K2" s="132"/>
    </row>
    <row r="3" spans="2:50" s="100" customFormat="1" ht="9.9" customHeight="1" x14ac:dyDescent="0.3">
      <c r="B3" s="101"/>
      <c r="C3" s="102"/>
      <c r="D3" s="103"/>
      <c r="E3" s="104"/>
      <c r="G3" s="101"/>
      <c r="H3" s="102"/>
      <c r="I3" s="103"/>
      <c r="J3" s="103"/>
      <c r="K3" s="104"/>
      <c r="AV3" s="100" t="s">
        <v>29</v>
      </c>
    </row>
    <row r="4" spans="2:50" s="100" customFormat="1" ht="20.100000000000001" customHeight="1" x14ac:dyDescent="0.3">
      <c r="B4" s="105"/>
      <c r="C4" s="129" t="s">
        <v>30</v>
      </c>
      <c r="D4" s="129" t="s">
        <v>0</v>
      </c>
      <c r="E4" s="104"/>
      <c r="G4" s="105"/>
      <c r="H4" s="129" t="s">
        <v>30</v>
      </c>
      <c r="I4" s="129" t="s">
        <v>0</v>
      </c>
      <c r="J4" s="103"/>
      <c r="K4" s="104"/>
    </row>
    <row r="5" spans="2:50" s="100" customFormat="1" ht="20.100000000000001" customHeight="1" x14ac:dyDescent="0.3">
      <c r="B5" s="105"/>
      <c r="C5" s="12" t="s">
        <v>32</v>
      </c>
      <c r="D5" s="18"/>
      <c r="E5" s="104"/>
      <c r="G5" s="105"/>
      <c r="H5" s="12" t="s">
        <v>31</v>
      </c>
      <c r="I5" s="18"/>
      <c r="J5" s="103"/>
      <c r="K5" s="104"/>
    </row>
    <row r="6" spans="2:50" s="100" customFormat="1" ht="20.100000000000001" customHeight="1" x14ac:dyDescent="0.3">
      <c r="B6" s="105"/>
      <c r="C6" s="12" t="s">
        <v>5</v>
      </c>
      <c r="D6" s="18"/>
      <c r="E6" s="104"/>
      <c r="G6" s="106"/>
      <c r="H6" s="107"/>
      <c r="I6" s="107"/>
      <c r="J6" s="107"/>
      <c r="K6" s="108"/>
      <c r="AW6" s="109" t="s">
        <v>3</v>
      </c>
      <c r="AX6" s="100" t="str">
        <f>IF(D5=AW6,"Certo", "Errado")</f>
        <v>Errado</v>
      </c>
    </row>
    <row r="7" spans="2:50" s="100" customFormat="1" ht="20.100000000000001" customHeight="1" x14ac:dyDescent="0.3">
      <c r="B7" s="105"/>
      <c r="C7" s="12" t="s">
        <v>8</v>
      </c>
      <c r="D7" s="18"/>
      <c r="E7" s="104"/>
      <c r="AW7" s="109" t="s">
        <v>5</v>
      </c>
      <c r="AX7" s="100" t="str">
        <f>IF(C6=AW7,"Certo", "Errado")</f>
        <v>Certo</v>
      </c>
    </row>
    <row r="8" spans="2:50" s="100" customFormat="1" ht="20.100000000000001" customHeight="1" x14ac:dyDescent="0.3">
      <c r="B8" s="105"/>
      <c r="C8" s="12" t="s">
        <v>11</v>
      </c>
      <c r="D8" s="18"/>
      <c r="E8" s="104"/>
      <c r="AW8" s="109" t="s">
        <v>9</v>
      </c>
      <c r="AX8" s="100" t="str">
        <f>IF(D7=AW8,"Certo", "Errado")</f>
        <v>Errado</v>
      </c>
    </row>
    <row r="9" spans="2:50" s="100" customFormat="1" ht="20.100000000000001" customHeight="1" x14ac:dyDescent="0.3">
      <c r="B9" s="105"/>
      <c r="C9" s="12" t="s">
        <v>117</v>
      </c>
      <c r="D9" s="18"/>
      <c r="E9" s="104"/>
      <c r="AW9" s="110" t="s">
        <v>11</v>
      </c>
      <c r="AX9" s="100" t="str">
        <f>IF(C8=AW9,"Certo", "Errado")</f>
        <v>Certo</v>
      </c>
    </row>
    <row r="10" spans="2:50" s="100" customFormat="1" ht="9.9" customHeight="1" x14ac:dyDescent="0.3">
      <c r="B10" s="106"/>
      <c r="C10" s="107"/>
      <c r="D10" s="107"/>
      <c r="E10" s="108"/>
      <c r="AW10" s="100" t="s">
        <v>14</v>
      </c>
      <c r="AX10" s="100" t="str">
        <f>IF(D9=AW10,"Certo", "Errado")</f>
        <v>Errado</v>
      </c>
    </row>
    <row r="11" spans="2:50" s="100" customFormat="1" ht="20.100000000000001" customHeight="1" x14ac:dyDescent="0.3">
      <c r="AW11" s="100" t="s">
        <v>33</v>
      </c>
      <c r="AX11" s="100">
        <f>COUNTIF(AX6:AX10,"Certo")</f>
        <v>2</v>
      </c>
    </row>
    <row r="12" spans="2:50" s="100" customFormat="1" ht="20.100000000000001" customHeight="1" x14ac:dyDescent="0.3">
      <c r="B12" s="130" t="s">
        <v>147</v>
      </c>
      <c r="C12" s="131"/>
      <c r="D12" s="131"/>
      <c r="E12" s="132"/>
      <c r="G12" s="111"/>
      <c r="H12" s="111"/>
      <c r="I12" s="111"/>
      <c r="J12" s="111"/>
      <c r="K12" s="111"/>
      <c r="AW12" s="100" t="s">
        <v>34</v>
      </c>
      <c r="AX12" s="100">
        <f>COUNTIF(AX6:AX10,"Errado")</f>
        <v>3</v>
      </c>
    </row>
    <row r="13" spans="2:50" s="100" customFormat="1" ht="9.9" customHeight="1" x14ac:dyDescent="0.3">
      <c r="B13" s="101"/>
      <c r="C13" s="102"/>
      <c r="D13" s="103"/>
      <c r="E13" s="104"/>
      <c r="G13" s="111"/>
      <c r="H13" s="111"/>
      <c r="I13" s="111"/>
      <c r="J13" s="111"/>
      <c r="K13" s="111"/>
    </row>
    <row r="14" spans="2:50" s="100" customFormat="1" ht="20.100000000000001" customHeight="1" x14ac:dyDescent="0.3">
      <c r="B14" s="105"/>
      <c r="C14" s="129" t="s">
        <v>30</v>
      </c>
      <c r="D14" s="129" t="s">
        <v>0</v>
      </c>
      <c r="E14" s="104"/>
      <c r="G14" s="111"/>
      <c r="H14" s="111"/>
      <c r="I14" s="111"/>
      <c r="J14" s="111"/>
      <c r="K14" s="111"/>
      <c r="AV14" s="100" t="s">
        <v>35</v>
      </c>
    </row>
    <row r="15" spans="2:50" s="100" customFormat="1" ht="20.100000000000001" customHeight="1" x14ac:dyDescent="0.3">
      <c r="B15" s="105"/>
      <c r="C15" s="12" t="s">
        <v>36</v>
      </c>
      <c r="D15" s="18"/>
      <c r="E15" s="104"/>
      <c r="G15" s="111"/>
      <c r="H15" s="111"/>
      <c r="I15" s="111"/>
      <c r="J15" s="111"/>
      <c r="K15" s="111"/>
      <c r="AW15" s="100" t="s">
        <v>23</v>
      </c>
      <c r="AX15" s="100" t="str">
        <f>IF(D15=AW15,"Certo", "Errado")</f>
        <v>Errado</v>
      </c>
    </row>
    <row r="16" spans="2:50" s="100" customFormat="1" ht="20.100000000000001" customHeight="1" x14ac:dyDescent="0.3">
      <c r="B16" s="105"/>
      <c r="C16" s="12" t="s">
        <v>37</v>
      </c>
      <c r="D16" s="18"/>
      <c r="E16" s="104"/>
      <c r="G16" s="111"/>
      <c r="H16" s="111"/>
      <c r="I16" s="111"/>
      <c r="J16" s="111"/>
      <c r="K16" s="111"/>
      <c r="AW16" s="100" t="s">
        <v>24</v>
      </c>
      <c r="AX16" s="100" t="str">
        <f>IF(D16=AW16,"Certo", "Errado")</f>
        <v>Errado</v>
      </c>
    </row>
    <row r="17" spans="2:50" s="100" customFormat="1" ht="20.100000000000001" customHeight="1" x14ac:dyDescent="0.3">
      <c r="B17" s="105"/>
      <c r="C17" s="12" t="s">
        <v>38</v>
      </c>
      <c r="D17" s="18"/>
      <c r="E17" s="104"/>
      <c r="G17" s="111"/>
      <c r="H17" s="111"/>
      <c r="I17" s="111"/>
      <c r="J17" s="111"/>
      <c r="K17" s="111"/>
      <c r="AW17" s="100" t="s">
        <v>38</v>
      </c>
      <c r="AX17" s="100" t="str">
        <f>IF(C17=AW17,"Certo", "Errado")</f>
        <v>Certo</v>
      </c>
    </row>
    <row r="18" spans="2:50" s="100" customFormat="1" ht="20.100000000000001" customHeight="1" x14ac:dyDescent="0.3">
      <c r="B18" s="105"/>
      <c r="C18" s="12" t="s">
        <v>39</v>
      </c>
      <c r="D18" s="18"/>
      <c r="E18" s="104"/>
      <c r="AW18" s="100" t="s">
        <v>40</v>
      </c>
      <c r="AX18" s="100" t="str">
        <f>IF(C18=AW18,"Certo", "Errado")</f>
        <v>Errado</v>
      </c>
    </row>
    <row r="19" spans="2:50" s="100" customFormat="1" ht="20.100000000000001" customHeight="1" x14ac:dyDescent="0.3">
      <c r="B19" s="105"/>
      <c r="C19" s="12" t="s">
        <v>41</v>
      </c>
      <c r="D19" s="18"/>
      <c r="E19" s="104"/>
      <c r="AW19" s="100" t="s">
        <v>27</v>
      </c>
      <c r="AX19" s="100" t="str">
        <f>IF(D19=AW19,"Certo", "Errado")</f>
        <v>Errado</v>
      </c>
    </row>
    <row r="20" spans="2:50" s="100" customFormat="1" ht="20.100000000000001" customHeight="1" x14ac:dyDescent="0.3">
      <c r="B20" s="105"/>
      <c r="C20" s="12" t="s">
        <v>21</v>
      </c>
      <c r="D20" s="18"/>
      <c r="E20" s="104"/>
      <c r="AW20" s="100" t="s">
        <v>28</v>
      </c>
      <c r="AX20" s="100" t="str">
        <f>IF(D20=AW20,"Certo", "Errado")</f>
        <v>Errado</v>
      </c>
    </row>
    <row r="21" spans="2:50" s="100" customFormat="1" ht="9.9" customHeight="1" x14ac:dyDescent="0.3">
      <c r="B21" s="106"/>
      <c r="C21" s="107"/>
      <c r="D21" s="107"/>
      <c r="E21" s="108"/>
    </row>
    <row r="22" spans="2:50" x14ac:dyDescent="0.3">
      <c r="AW22" s="11" t="s">
        <v>33</v>
      </c>
      <c r="AX22" s="11">
        <f>COUNTIF(AX15:AX20,"Certo")</f>
        <v>1</v>
      </c>
    </row>
    <row r="24" spans="2:50" x14ac:dyDescent="0.3">
      <c r="AV24" s="11" t="s">
        <v>42</v>
      </c>
    </row>
    <row r="26" spans="2:50" x14ac:dyDescent="0.3">
      <c r="AW26" s="11" t="s">
        <v>43</v>
      </c>
      <c r="AX26" s="11" t="str">
        <f>IF(I5=AW26,"Certo", "Errado")</f>
        <v>Errado</v>
      </c>
    </row>
    <row r="28" spans="2:50" x14ac:dyDescent="0.3">
      <c r="AW28" s="11" t="s">
        <v>33</v>
      </c>
      <c r="AX28" s="11">
        <f>COUNTIF(AX26,"Certo")</f>
        <v>0</v>
      </c>
    </row>
    <row r="29" spans="2:50" x14ac:dyDescent="0.3">
      <c r="AW29" s="11" t="s">
        <v>34</v>
      </c>
      <c r="AX29" s="11">
        <f>COUNTIF(AX26,"Errado")</f>
        <v>1</v>
      </c>
    </row>
    <row r="31" spans="2:50" x14ac:dyDescent="0.3">
      <c r="AV31" s="11" t="s">
        <v>44</v>
      </c>
    </row>
    <row r="33" spans="49:50" x14ac:dyDescent="0.3">
      <c r="AW33" s="11" t="s">
        <v>45</v>
      </c>
      <c r="AX33" s="11" t="str">
        <f>IF(I15=AW33,"Certo", "Errado")</f>
        <v>Errado</v>
      </c>
    </row>
    <row r="34" spans="49:50" x14ac:dyDescent="0.3">
      <c r="AW34" s="11" t="s">
        <v>46</v>
      </c>
      <c r="AX34" s="11" t="str">
        <f>IF(I16=AW34,"Certo", "Errado")</f>
        <v>Errado</v>
      </c>
    </row>
    <row r="36" spans="49:50" x14ac:dyDescent="0.3">
      <c r="AW36" s="11" t="s">
        <v>33</v>
      </c>
      <c r="AX36" s="11">
        <f>COUNTIF(AX33:AX34,"Certo")</f>
        <v>0</v>
      </c>
    </row>
    <row r="37" spans="49:50" x14ac:dyDescent="0.3">
      <c r="AW37" s="11" t="s">
        <v>34</v>
      </c>
      <c r="AX37" s="11">
        <f>COUNTIF(AX33:AX34,"Errado")</f>
        <v>2</v>
      </c>
    </row>
  </sheetData>
  <sheetProtection formatCells="0"/>
  <mergeCells count="3">
    <mergeCell ref="B2:E2"/>
    <mergeCell ref="B12:E12"/>
    <mergeCell ref="G2:K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2F58C-3071-4ECB-894A-16692C8CD9A0}">
  <sheetPr>
    <tabColor rgb="FF92D050"/>
  </sheetPr>
  <dimension ref="B2:C6"/>
  <sheetViews>
    <sheetView showGridLines="0" workbookViewId="0">
      <selection activeCell="C16" sqref="C16"/>
    </sheetView>
  </sheetViews>
  <sheetFormatPr defaultColWidth="9.109375" defaultRowHeight="14.4" x14ac:dyDescent="0.3"/>
  <cols>
    <col min="1" max="1" width="3.33203125" style="1" customWidth="1"/>
    <col min="2" max="3" width="20.6640625" style="1" customWidth="1"/>
    <col min="4" max="16384" width="9.109375" style="1"/>
  </cols>
  <sheetData>
    <row r="2" spans="2:3" ht="20.100000000000001" customHeight="1" x14ac:dyDescent="0.3">
      <c r="B2" s="151" t="s">
        <v>158</v>
      </c>
      <c r="C2" s="151"/>
    </row>
    <row r="3" spans="2:3" ht="20.100000000000001" customHeight="1" x14ac:dyDescent="0.3">
      <c r="B3" s="70" t="s">
        <v>159</v>
      </c>
      <c r="C3" s="72">
        <v>1000</v>
      </c>
    </row>
    <row r="4" spans="2:3" ht="20.100000000000001" customHeight="1" x14ac:dyDescent="0.3">
      <c r="B4" s="70" t="s">
        <v>160</v>
      </c>
      <c r="C4" s="75">
        <v>0.05</v>
      </c>
    </row>
    <row r="5" spans="2:3" ht="20.100000000000001" customHeight="1" x14ac:dyDescent="0.3">
      <c r="B5" s="70" t="s">
        <v>161</v>
      </c>
      <c r="C5" s="74">
        <v>12</v>
      </c>
    </row>
    <row r="6" spans="2:3" ht="20.100000000000001" customHeight="1" x14ac:dyDescent="0.3">
      <c r="B6" s="70" t="s">
        <v>162</v>
      </c>
      <c r="C6" s="86"/>
    </row>
  </sheetData>
  <mergeCells count="1">
    <mergeCell ref="B2:C2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B1:J31"/>
  <sheetViews>
    <sheetView showGridLines="0" zoomScaleNormal="100" workbookViewId="0">
      <selection activeCell="H12" sqref="H12"/>
    </sheetView>
  </sheetViews>
  <sheetFormatPr defaultColWidth="9.109375" defaultRowHeight="13.8" x14ac:dyDescent="0.3"/>
  <cols>
    <col min="1" max="1" width="2" style="54" customWidth="1"/>
    <col min="2" max="7" width="12.6640625" style="54" customWidth="1"/>
    <col min="8" max="8" width="30.6640625" style="54" customWidth="1"/>
    <col min="9" max="9" width="14.44140625" style="54" bestFit="1" customWidth="1"/>
    <col min="10" max="16384" width="9.109375" style="54"/>
  </cols>
  <sheetData>
    <row r="1" spans="2:9" ht="15" customHeight="1" x14ac:dyDescent="0.3"/>
    <row r="2" spans="2:9" ht="20.100000000000001" customHeight="1" x14ac:dyDescent="0.3">
      <c r="B2" s="136" t="s">
        <v>47</v>
      </c>
      <c r="C2" s="137"/>
      <c r="D2" s="55"/>
      <c r="H2" s="56"/>
      <c r="I2" s="56"/>
    </row>
    <row r="3" spans="2:9" ht="20.100000000000001" customHeight="1" x14ac:dyDescent="0.3">
      <c r="B3" s="53" t="s">
        <v>48</v>
      </c>
      <c r="C3" s="53" t="s">
        <v>49</v>
      </c>
      <c r="D3" s="53" t="s">
        <v>1</v>
      </c>
      <c r="H3" s="56"/>
      <c r="I3" s="56"/>
    </row>
    <row r="4" spans="2:9" ht="20.100000000000001" customHeight="1" x14ac:dyDescent="0.3">
      <c r="B4" s="13">
        <v>500</v>
      </c>
      <c r="C4" s="14">
        <v>200</v>
      </c>
      <c r="D4" s="15"/>
      <c r="H4" s="56"/>
      <c r="I4" s="57"/>
    </row>
    <row r="5" spans="2:9" s="58" customFormat="1" ht="9.9" customHeight="1" x14ac:dyDescent="0.3"/>
    <row r="6" spans="2:9" ht="20.100000000000001" customHeight="1" x14ac:dyDescent="0.3">
      <c r="B6" s="136" t="s">
        <v>50</v>
      </c>
      <c r="C6" s="137"/>
      <c r="D6" s="55"/>
      <c r="H6" s="59"/>
      <c r="I6" s="60"/>
    </row>
    <row r="7" spans="2:9" ht="20.100000000000001" customHeight="1" x14ac:dyDescent="0.3">
      <c r="B7" s="53" t="s">
        <v>51</v>
      </c>
      <c r="C7" s="53" t="s">
        <v>52</v>
      </c>
      <c r="D7" s="53" t="s">
        <v>1</v>
      </c>
      <c r="H7" s="56"/>
      <c r="I7" s="57"/>
    </row>
    <row r="8" spans="2:9" ht="20.100000000000001" customHeight="1" x14ac:dyDescent="0.3">
      <c r="B8" s="14">
        <v>1200</v>
      </c>
      <c r="C8" s="14">
        <v>600</v>
      </c>
      <c r="D8" s="15"/>
      <c r="H8" s="59"/>
      <c r="I8" s="61"/>
    </row>
    <row r="9" spans="2:9" s="58" customFormat="1" ht="9.9" customHeight="1" x14ac:dyDescent="0.3">
      <c r="C9" s="62"/>
      <c r="D9" s="62"/>
    </row>
    <row r="10" spans="2:9" ht="20.100000000000001" customHeight="1" x14ac:dyDescent="0.3">
      <c r="B10" s="136" t="s">
        <v>53</v>
      </c>
      <c r="C10" s="137"/>
      <c r="D10" s="55"/>
      <c r="H10" s="56"/>
      <c r="I10" s="63"/>
    </row>
    <row r="11" spans="2:9" ht="20.100000000000001" customHeight="1" x14ac:dyDescent="0.3">
      <c r="B11" s="53" t="s">
        <v>54</v>
      </c>
      <c r="C11" s="53" t="s">
        <v>55</v>
      </c>
      <c r="D11" s="53" t="s">
        <v>1</v>
      </c>
    </row>
    <row r="12" spans="2:9" ht="20.100000000000001" customHeight="1" x14ac:dyDescent="0.3">
      <c r="B12" s="14">
        <v>10</v>
      </c>
      <c r="C12" s="14">
        <v>5</v>
      </c>
      <c r="D12" s="15"/>
    </row>
    <row r="13" spans="2:9" s="58" customFormat="1" ht="9.9" customHeight="1" x14ac:dyDescent="0.3"/>
    <row r="14" spans="2:9" ht="20.100000000000001" customHeight="1" x14ac:dyDescent="0.3">
      <c r="B14" s="136" t="s">
        <v>56</v>
      </c>
      <c r="C14" s="137"/>
      <c r="D14" s="55"/>
    </row>
    <row r="15" spans="2:9" ht="20.100000000000001" customHeight="1" x14ac:dyDescent="0.3">
      <c r="B15" s="53" t="s">
        <v>57</v>
      </c>
      <c r="C15" s="53" t="s">
        <v>58</v>
      </c>
      <c r="D15" s="53" t="s">
        <v>1</v>
      </c>
    </row>
    <row r="16" spans="2:9" ht="20.100000000000001" customHeight="1" x14ac:dyDescent="0.3">
      <c r="B16" s="14">
        <v>100</v>
      </c>
      <c r="C16" s="14">
        <v>5</v>
      </c>
      <c r="D16" s="15"/>
    </row>
    <row r="17" spans="2:10" s="58" customFormat="1" ht="9.9" customHeight="1" x14ac:dyDescent="0.3"/>
    <row r="18" spans="2:10" ht="20.100000000000001" customHeight="1" x14ac:dyDescent="0.3">
      <c r="B18" s="136" t="s">
        <v>156</v>
      </c>
      <c r="C18" s="137"/>
      <c r="D18" s="55"/>
    </row>
    <row r="19" spans="2:10" ht="20.100000000000001" customHeight="1" x14ac:dyDescent="0.3">
      <c r="B19" s="53" t="s">
        <v>139</v>
      </c>
      <c r="C19" s="53" t="s">
        <v>59</v>
      </c>
      <c r="D19" s="53" t="s">
        <v>1</v>
      </c>
    </row>
    <row r="20" spans="2:10" ht="20.100000000000001" customHeight="1" x14ac:dyDescent="0.3">
      <c r="B20" s="16">
        <v>2</v>
      </c>
      <c r="C20" s="16">
        <v>3</v>
      </c>
      <c r="D20" s="17"/>
    </row>
    <row r="21" spans="2:10" s="56" customFormat="1" ht="9.9" customHeight="1" x14ac:dyDescent="0.3">
      <c r="D21" s="59"/>
    </row>
    <row r="22" spans="2:10" ht="20.100000000000001" customHeight="1" x14ac:dyDescent="0.3">
      <c r="B22" s="134" t="s">
        <v>151</v>
      </c>
      <c r="C22" s="134"/>
      <c r="D22" s="134"/>
      <c r="E22" s="134"/>
      <c r="F22" s="134"/>
      <c r="G22" s="134"/>
      <c r="H22" s="58"/>
      <c r="I22" s="64"/>
      <c r="J22" s="64"/>
    </row>
    <row r="23" spans="2:10" ht="20.100000000000001" customHeight="1" x14ac:dyDescent="0.3">
      <c r="B23" s="135" t="s">
        <v>123</v>
      </c>
      <c r="C23" s="135"/>
      <c r="D23" s="135"/>
      <c r="E23" s="135"/>
      <c r="F23" s="135"/>
      <c r="G23" s="135"/>
      <c r="H23" s="58"/>
      <c r="I23" s="64"/>
      <c r="J23" s="64"/>
    </row>
    <row r="24" spans="2:10" ht="20.100000000000001" customHeight="1" x14ac:dyDescent="0.3">
      <c r="B24" s="49" t="s">
        <v>60</v>
      </c>
      <c r="C24" s="133" t="s">
        <v>61</v>
      </c>
      <c r="D24" s="133"/>
      <c r="E24" s="133"/>
      <c r="F24" s="133"/>
      <c r="G24" s="133"/>
      <c r="H24" s="49" t="s">
        <v>1</v>
      </c>
    </row>
    <row r="25" spans="2:10" ht="20.100000000000001" customHeight="1" x14ac:dyDescent="0.3">
      <c r="B25" s="84" t="s">
        <v>142</v>
      </c>
      <c r="C25" s="44">
        <v>1</v>
      </c>
      <c r="D25" s="44">
        <v>2</v>
      </c>
      <c r="E25" s="44">
        <v>8</v>
      </c>
      <c r="F25" s="44">
        <v>4</v>
      </c>
      <c r="G25" s="44">
        <v>5</v>
      </c>
      <c r="H25" s="18"/>
      <c r="I25" s="44" t="s">
        <v>143</v>
      </c>
    </row>
    <row r="26" spans="2:10" ht="20.100000000000001" customHeight="1" x14ac:dyDescent="0.3">
      <c r="B26" s="84" t="s">
        <v>153</v>
      </c>
      <c r="C26" s="44">
        <v>5</v>
      </c>
      <c r="D26" s="44">
        <v>4</v>
      </c>
      <c r="E26" s="44">
        <v>2</v>
      </c>
      <c r="F26" s="44">
        <v>9</v>
      </c>
      <c r="G26" s="44">
        <v>3</v>
      </c>
      <c r="H26" s="18"/>
      <c r="I26" s="44" t="s">
        <v>145</v>
      </c>
    </row>
    <row r="27" spans="2:10" x14ac:dyDescent="0.3">
      <c r="G27" s="65"/>
    </row>
    <row r="31" spans="2:10" x14ac:dyDescent="0.3">
      <c r="E31" s="65"/>
      <c r="H31" s="65"/>
    </row>
  </sheetData>
  <mergeCells count="8">
    <mergeCell ref="C24:G24"/>
    <mergeCell ref="B22:G22"/>
    <mergeCell ref="B23:G23"/>
    <mergeCell ref="B2:C2"/>
    <mergeCell ref="B6:C6"/>
    <mergeCell ref="B10:C10"/>
    <mergeCell ref="B14:C14"/>
    <mergeCell ref="B18:C1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B2:I33"/>
  <sheetViews>
    <sheetView showGridLines="0" zoomScaleNormal="100" workbookViewId="0">
      <selection activeCell="G11" sqref="G11"/>
    </sheetView>
  </sheetViews>
  <sheetFormatPr defaultColWidth="9.109375" defaultRowHeight="13.8" x14ac:dyDescent="0.3"/>
  <cols>
    <col min="1" max="1" width="3" style="19" customWidth="1"/>
    <col min="2" max="2" width="13.6640625" style="19" bestFit="1" customWidth="1"/>
    <col min="3" max="5" width="15.6640625" style="19" customWidth="1"/>
    <col min="6" max="6" width="3.109375" style="19" customWidth="1"/>
    <col min="7" max="7" width="13.5546875" style="19" bestFit="1" customWidth="1"/>
    <col min="8" max="8" width="15.6640625" style="19" customWidth="1"/>
    <col min="9" max="10" width="14.5546875" style="19" customWidth="1"/>
    <col min="11" max="11" width="19.6640625" style="19" customWidth="1"/>
    <col min="12" max="16384" width="9.109375" style="19"/>
  </cols>
  <sheetData>
    <row r="2" spans="2:9" s="89" customFormat="1" ht="20.100000000000001" customHeight="1" x14ac:dyDescent="0.3">
      <c r="B2" s="138" t="s">
        <v>15</v>
      </c>
      <c r="C2" s="138"/>
      <c r="D2" s="88" t="s">
        <v>115</v>
      </c>
      <c r="E2" s="88" t="s">
        <v>116</v>
      </c>
      <c r="G2" s="141" t="s">
        <v>118</v>
      </c>
      <c r="H2" s="141"/>
      <c r="I2" s="141"/>
    </row>
    <row r="3" spans="2:9" s="89" customFormat="1" ht="20.100000000000001" customHeight="1" x14ac:dyDescent="0.3">
      <c r="B3" s="90"/>
      <c r="C3" s="91" t="s">
        <v>0</v>
      </c>
      <c r="D3" s="92">
        <v>4</v>
      </c>
      <c r="E3" s="92">
        <v>2</v>
      </c>
      <c r="G3" s="76" t="s">
        <v>149</v>
      </c>
      <c r="H3" s="142" t="s">
        <v>150</v>
      </c>
      <c r="I3" s="142"/>
    </row>
    <row r="4" spans="2:9" s="89" customFormat="1" ht="20.100000000000001" customHeight="1" x14ac:dyDescent="0.3">
      <c r="B4" s="93" t="s">
        <v>2</v>
      </c>
      <c r="C4" s="20" t="s">
        <v>3</v>
      </c>
      <c r="D4" s="21"/>
      <c r="G4" s="94" t="s">
        <v>4</v>
      </c>
      <c r="H4" s="140"/>
      <c r="I4" s="140"/>
    </row>
    <row r="5" spans="2:9" s="89" customFormat="1" ht="20.100000000000001" customHeight="1" x14ac:dyDescent="0.3">
      <c r="B5" s="93" t="s">
        <v>5</v>
      </c>
      <c r="C5" s="22" t="s">
        <v>6</v>
      </c>
      <c r="D5" s="21"/>
      <c r="G5" s="94" t="s">
        <v>7</v>
      </c>
      <c r="H5" s="140"/>
      <c r="I5" s="140"/>
    </row>
    <row r="6" spans="2:9" s="89" customFormat="1" ht="20.100000000000001" customHeight="1" x14ac:dyDescent="0.3">
      <c r="B6" s="93" t="s">
        <v>8</v>
      </c>
      <c r="C6" s="20" t="s">
        <v>9</v>
      </c>
      <c r="D6" s="21"/>
      <c r="G6" s="94" t="s">
        <v>10</v>
      </c>
      <c r="H6" s="140"/>
      <c r="I6" s="140"/>
    </row>
    <row r="7" spans="2:9" s="89" customFormat="1" ht="20.100000000000001" customHeight="1" x14ac:dyDescent="0.3">
      <c r="B7" s="93" t="s">
        <v>11</v>
      </c>
      <c r="C7" s="23" t="s">
        <v>12</v>
      </c>
      <c r="D7" s="21"/>
      <c r="G7" s="94" t="s">
        <v>13</v>
      </c>
      <c r="H7" s="140"/>
      <c r="I7" s="140"/>
    </row>
    <row r="8" spans="2:9" s="89" customFormat="1" ht="20.100000000000001" customHeight="1" x14ac:dyDescent="0.3">
      <c r="B8" s="93" t="s">
        <v>138</v>
      </c>
      <c r="C8" s="24" t="s">
        <v>14</v>
      </c>
      <c r="D8" s="21"/>
      <c r="G8" s="94" t="s">
        <v>121</v>
      </c>
      <c r="H8" s="140"/>
      <c r="I8" s="140"/>
    </row>
    <row r="9" spans="2:9" s="89" customFormat="1" ht="20.100000000000001" customHeight="1" x14ac:dyDescent="0.3">
      <c r="G9" s="94" t="s">
        <v>122</v>
      </c>
      <c r="H9" s="140"/>
      <c r="I9" s="140"/>
    </row>
    <row r="10" spans="2:9" s="89" customFormat="1" ht="20.100000000000001" customHeight="1" x14ac:dyDescent="0.3">
      <c r="B10" s="138" t="s">
        <v>16</v>
      </c>
      <c r="C10" s="138"/>
      <c r="D10" s="88" t="s">
        <v>115</v>
      </c>
      <c r="E10" s="95" t="s">
        <v>116</v>
      </c>
      <c r="G10" s="94" t="s">
        <v>169</v>
      </c>
      <c r="H10" s="140"/>
      <c r="I10" s="140"/>
    </row>
    <row r="11" spans="2:9" s="89" customFormat="1" ht="20.100000000000001" customHeight="1" x14ac:dyDescent="0.3">
      <c r="B11" s="90"/>
      <c r="C11" s="91" t="s">
        <v>0</v>
      </c>
      <c r="D11" s="92">
        <v>10</v>
      </c>
      <c r="E11" s="96">
        <v>5</v>
      </c>
      <c r="G11" s="94" t="s">
        <v>170</v>
      </c>
      <c r="H11" s="140"/>
      <c r="I11" s="140"/>
    </row>
    <row r="12" spans="2:9" s="89" customFormat="1" ht="20.100000000000001" customHeight="1" x14ac:dyDescent="0.3">
      <c r="B12" s="93" t="s">
        <v>17</v>
      </c>
      <c r="C12" s="20" t="s">
        <v>23</v>
      </c>
      <c r="D12" s="25"/>
    </row>
    <row r="13" spans="2:9" s="89" customFormat="1" ht="20.100000000000001" customHeight="1" x14ac:dyDescent="0.3">
      <c r="B13" s="93" t="s">
        <v>18</v>
      </c>
      <c r="C13" s="22" t="s">
        <v>24</v>
      </c>
      <c r="D13" s="25"/>
    </row>
    <row r="14" spans="2:9" s="89" customFormat="1" ht="20.100000000000001" customHeight="1" x14ac:dyDescent="0.3">
      <c r="B14" s="93" t="s">
        <v>19</v>
      </c>
      <c r="C14" s="20" t="s">
        <v>25</v>
      </c>
      <c r="D14" s="25"/>
    </row>
    <row r="15" spans="2:9" s="89" customFormat="1" ht="20.100000000000001" customHeight="1" x14ac:dyDescent="0.3">
      <c r="B15" s="93" t="s">
        <v>20</v>
      </c>
      <c r="C15" s="23" t="s">
        <v>26</v>
      </c>
      <c r="D15" s="25"/>
    </row>
    <row r="16" spans="2:9" s="89" customFormat="1" ht="20.100000000000001" customHeight="1" x14ac:dyDescent="0.3">
      <c r="B16" s="93" t="s">
        <v>22</v>
      </c>
      <c r="C16" s="24" t="s">
        <v>27</v>
      </c>
      <c r="D16" s="25"/>
    </row>
    <row r="17" spans="2:4" s="89" customFormat="1" ht="20.100000000000001" customHeight="1" x14ac:dyDescent="0.3">
      <c r="B17" s="93" t="s">
        <v>21</v>
      </c>
      <c r="C17" s="24" t="s">
        <v>28</v>
      </c>
      <c r="D17" s="25"/>
    </row>
    <row r="18" spans="2:4" s="89" customFormat="1" ht="20.100000000000001" customHeight="1" x14ac:dyDescent="0.3">
      <c r="C18" s="97"/>
    </row>
    <row r="19" spans="2:4" s="89" customFormat="1" ht="20.100000000000001" customHeight="1" x14ac:dyDescent="0.3">
      <c r="B19" s="138" t="s">
        <v>114</v>
      </c>
      <c r="C19" s="138"/>
    </row>
    <row r="20" spans="2:4" s="89" customFormat="1" ht="20.100000000000001" customHeight="1" x14ac:dyDescent="0.3">
      <c r="B20" s="98" t="s">
        <v>115</v>
      </c>
      <c r="C20" s="99">
        <v>20</v>
      </c>
    </row>
    <row r="21" spans="2:4" s="89" customFormat="1" ht="20.100000000000001" customHeight="1" x14ac:dyDescent="0.3">
      <c r="B21" s="98" t="s">
        <v>116</v>
      </c>
      <c r="C21" s="99">
        <v>10</v>
      </c>
    </row>
    <row r="22" spans="2:4" s="89" customFormat="1" ht="20.100000000000001" customHeight="1" x14ac:dyDescent="0.3">
      <c r="B22" s="139"/>
      <c r="C22" s="139"/>
    </row>
    <row r="23" spans="2:4" s="89" customFormat="1" ht="20.100000000000001" customHeight="1" x14ac:dyDescent="0.3">
      <c r="B23" s="93" t="s">
        <v>2</v>
      </c>
      <c r="C23" s="27"/>
    </row>
    <row r="24" spans="2:4" s="89" customFormat="1" ht="20.100000000000001" customHeight="1" x14ac:dyDescent="0.3">
      <c r="B24" s="93" t="s">
        <v>5</v>
      </c>
      <c r="C24" s="27"/>
    </row>
    <row r="25" spans="2:4" s="89" customFormat="1" ht="20.100000000000001" customHeight="1" x14ac:dyDescent="0.3">
      <c r="B25" s="93" t="s">
        <v>11</v>
      </c>
      <c r="C25" s="27"/>
    </row>
    <row r="26" spans="2:4" s="89" customFormat="1" ht="20.100000000000001" customHeight="1" x14ac:dyDescent="0.3">
      <c r="B26" s="93" t="s">
        <v>8</v>
      </c>
      <c r="C26" s="27"/>
    </row>
    <row r="28" spans="2:4" x14ac:dyDescent="0.3">
      <c r="B28" s="4"/>
      <c r="C28" s="4"/>
    </row>
    <row r="29" spans="2:4" x14ac:dyDescent="0.3">
      <c r="C29" s="26"/>
    </row>
    <row r="30" spans="2:4" x14ac:dyDescent="0.3">
      <c r="C30" s="26"/>
    </row>
    <row r="31" spans="2:4" x14ac:dyDescent="0.3">
      <c r="C31" s="26"/>
    </row>
    <row r="32" spans="2:4" x14ac:dyDescent="0.3">
      <c r="C32" s="26"/>
    </row>
    <row r="33" spans="3:3" x14ac:dyDescent="0.3">
      <c r="C33" s="26"/>
    </row>
  </sheetData>
  <mergeCells count="14">
    <mergeCell ref="B2:C2"/>
    <mergeCell ref="B10:C10"/>
    <mergeCell ref="B19:C19"/>
    <mergeCell ref="B22:C22"/>
    <mergeCell ref="H7:I7"/>
    <mergeCell ref="H8:I8"/>
    <mergeCell ref="H9:I9"/>
    <mergeCell ref="G2:I2"/>
    <mergeCell ref="H3:I3"/>
    <mergeCell ref="H4:I4"/>
    <mergeCell ref="H5:I5"/>
    <mergeCell ref="H6:I6"/>
    <mergeCell ref="H10:I10"/>
    <mergeCell ref="H11:I11"/>
  </mergeCells>
  <hyperlinks>
    <hyperlink ref="B8" r:id="rId1" display="https://www.google.com.br/url?sa=t&amp;rct=j&amp;q=&amp;esrc=s&amp;source=web&amp;cd=1&amp;ved=0ahUKEwjOqaq2rcvLAhUGvJAKHULGAxUQFgggMAA&amp;url=https%3A%2F%2Fpt.wikipedia.org%2Fwiki%2FExponencia%25C3%25A7%25C3%25A3o&amp;usg=AFQjCNH74Q8IWvG9XQV_VJHNII4T725hhg" xr:uid="{00000000-0004-0000-0200-000000000000}"/>
  </hyperlinks>
  <pageMargins left="0.511811024" right="0.511811024" top="0.78740157499999996" bottom="0.78740157499999996" header="0.31496062000000002" footer="0.31496062000000002"/>
  <pageSetup paperSize="9"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B1:G12"/>
  <sheetViews>
    <sheetView showGridLines="0" zoomScaleNormal="100" workbookViewId="0">
      <selection activeCell="E2" sqref="E2"/>
    </sheetView>
  </sheetViews>
  <sheetFormatPr defaultColWidth="9.109375" defaultRowHeight="13.8" x14ac:dyDescent="0.3"/>
  <cols>
    <col min="1" max="1" width="2.109375" style="5" customWidth="1"/>
    <col min="2" max="2" width="13.33203125" style="5" bestFit="1" customWidth="1"/>
    <col min="3" max="3" width="16.33203125" style="5" bestFit="1" customWidth="1"/>
    <col min="4" max="6" width="12.6640625" style="5" customWidth="1"/>
    <col min="7" max="7" width="14.109375" style="5" bestFit="1" customWidth="1"/>
    <col min="8" max="16384" width="9.109375" style="5"/>
  </cols>
  <sheetData>
    <row r="1" spans="2:7" ht="12.75" customHeight="1" x14ac:dyDescent="0.3"/>
    <row r="2" spans="2:7" ht="41.4" x14ac:dyDescent="0.3">
      <c r="B2" s="77" t="s">
        <v>71</v>
      </c>
      <c r="C2" s="77" t="s">
        <v>72</v>
      </c>
      <c r="D2" s="78" t="s">
        <v>144</v>
      </c>
      <c r="E2" s="79" t="s">
        <v>73</v>
      </c>
      <c r="F2" s="79" t="s">
        <v>74</v>
      </c>
      <c r="G2" s="80" t="s">
        <v>157</v>
      </c>
    </row>
    <row r="3" spans="2:7" ht="9.9" customHeight="1" x14ac:dyDescent="0.3">
      <c r="B3" s="143"/>
      <c r="C3" s="143"/>
      <c r="D3" s="143"/>
      <c r="E3" s="143"/>
      <c r="F3" s="143"/>
      <c r="G3" s="143"/>
    </row>
    <row r="4" spans="2:7" s="115" customFormat="1" ht="20.100000000000001" customHeight="1" x14ac:dyDescent="0.3">
      <c r="B4" s="46">
        <v>100</v>
      </c>
      <c r="C4" s="46" t="s">
        <v>75</v>
      </c>
      <c r="D4" s="112">
        <v>2000</v>
      </c>
      <c r="E4" s="113">
        <v>36533</v>
      </c>
      <c r="F4" s="113">
        <v>36557</v>
      </c>
      <c r="G4" s="114"/>
    </row>
    <row r="5" spans="2:7" s="115" customFormat="1" ht="20.100000000000001" customHeight="1" x14ac:dyDescent="0.3">
      <c r="B5" s="46">
        <v>101</v>
      </c>
      <c r="C5" s="46" t="s">
        <v>76</v>
      </c>
      <c r="D5" s="112">
        <v>5000</v>
      </c>
      <c r="E5" s="113">
        <v>36458</v>
      </c>
      <c r="F5" s="113">
        <v>36484</v>
      </c>
      <c r="G5" s="114"/>
    </row>
    <row r="6" spans="2:7" s="115" customFormat="1" ht="20.100000000000001" customHeight="1" x14ac:dyDescent="0.3">
      <c r="B6" s="46">
        <v>102</v>
      </c>
      <c r="C6" s="46" t="s">
        <v>77</v>
      </c>
      <c r="D6" s="112">
        <v>3000</v>
      </c>
      <c r="E6" s="113">
        <v>36522</v>
      </c>
      <c r="F6" s="113">
        <v>36524</v>
      </c>
      <c r="G6" s="114"/>
    </row>
    <row r="7" spans="2:7" s="115" customFormat="1" ht="20.100000000000001" customHeight="1" x14ac:dyDescent="0.3">
      <c r="B7" s="46">
        <v>103</v>
      </c>
      <c r="C7" s="46" t="s">
        <v>78</v>
      </c>
      <c r="D7" s="112">
        <v>2000</v>
      </c>
      <c r="E7" s="113">
        <v>36526</v>
      </c>
      <c r="F7" s="113">
        <v>36527</v>
      </c>
      <c r="G7" s="114"/>
    </row>
    <row r="8" spans="2:7" s="115" customFormat="1" ht="20.100000000000001" customHeight="1" x14ac:dyDescent="0.3">
      <c r="B8" s="46">
        <v>104</v>
      </c>
      <c r="C8" s="46" t="s">
        <v>79</v>
      </c>
      <c r="D8" s="112">
        <v>1100</v>
      </c>
      <c r="E8" s="113">
        <v>36571</v>
      </c>
      <c r="F8" s="113">
        <v>36600</v>
      </c>
      <c r="G8" s="114"/>
    </row>
    <row r="9" spans="2:7" s="115" customFormat="1" ht="20.100000000000001" customHeight="1" x14ac:dyDescent="0.3">
      <c r="B9" s="46">
        <v>105</v>
      </c>
      <c r="C9" s="46" t="s">
        <v>80</v>
      </c>
      <c r="D9" s="112">
        <v>6000</v>
      </c>
      <c r="E9" s="113">
        <v>36283</v>
      </c>
      <c r="F9" s="113">
        <v>36283</v>
      </c>
      <c r="G9" s="114"/>
    </row>
    <row r="10" spans="2:7" s="115" customFormat="1" ht="20.100000000000001" customHeight="1" x14ac:dyDescent="0.3">
      <c r="B10" s="46">
        <v>106</v>
      </c>
      <c r="C10" s="46" t="s">
        <v>81</v>
      </c>
      <c r="D10" s="112">
        <v>900</v>
      </c>
      <c r="E10" s="113">
        <v>36619</v>
      </c>
      <c r="F10" s="113">
        <v>36619</v>
      </c>
      <c r="G10" s="114"/>
    </row>
    <row r="11" spans="2:7" x14ac:dyDescent="0.3">
      <c r="B11" s="144"/>
      <c r="C11" s="144"/>
      <c r="D11" s="144"/>
      <c r="E11" s="144"/>
      <c r="F11" s="144"/>
      <c r="G11" s="144"/>
    </row>
    <row r="12" spans="2:7" x14ac:dyDescent="0.3">
      <c r="F12" s="45"/>
    </row>
  </sheetData>
  <mergeCells count="2">
    <mergeCell ref="B3:G3"/>
    <mergeCell ref="B11:G1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B2:F10"/>
  <sheetViews>
    <sheetView showGridLines="0" zoomScaleNormal="100" workbookViewId="0">
      <selection activeCell="M17" sqref="M17"/>
    </sheetView>
  </sheetViews>
  <sheetFormatPr defaultColWidth="9.109375" defaultRowHeight="13.8" x14ac:dyDescent="0.3"/>
  <cols>
    <col min="1" max="1" width="3.6640625" style="3" customWidth="1"/>
    <col min="2" max="5" width="12.6640625" style="3" customWidth="1"/>
    <col min="6" max="6" width="18.6640625" style="3" customWidth="1"/>
    <col min="7" max="16384" width="9.109375" style="3"/>
  </cols>
  <sheetData>
    <row r="2" spans="2:6" s="116" customFormat="1" ht="20.100000000000001" customHeight="1" x14ac:dyDescent="0.3">
      <c r="B2" s="145" t="s">
        <v>62</v>
      </c>
      <c r="C2" s="145"/>
      <c r="D2" s="145"/>
      <c r="E2" s="145"/>
      <c r="F2" s="145"/>
    </row>
    <row r="3" spans="2:6" s="116" customFormat="1" ht="20.100000000000001" customHeight="1" x14ac:dyDescent="0.3">
      <c r="B3" s="146" t="s">
        <v>63</v>
      </c>
      <c r="C3" s="147" t="s">
        <v>64</v>
      </c>
      <c r="D3" s="147"/>
      <c r="E3" s="148" t="s">
        <v>65</v>
      </c>
      <c r="F3" s="149" t="s">
        <v>66</v>
      </c>
    </row>
    <row r="4" spans="2:6" ht="20.100000000000001" customHeight="1" x14ac:dyDescent="0.3">
      <c r="B4" s="146"/>
      <c r="C4" s="38" t="s">
        <v>67</v>
      </c>
      <c r="D4" s="38" t="s">
        <v>68</v>
      </c>
      <c r="E4" s="148"/>
      <c r="F4" s="149"/>
    </row>
    <row r="5" spans="2:6" s="116" customFormat="1" ht="20.100000000000001" customHeight="1" x14ac:dyDescent="0.3">
      <c r="B5" s="39">
        <v>0.375</v>
      </c>
      <c r="C5" s="39">
        <v>0.5</v>
      </c>
      <c r="D5" s="39">
        <v>0.54166666666666663</v>
      </c>
      <c r="E5" s="39">
        <v>0.75</v>
      </c>
      <c r="F5" s="40"/>
    </row>
    <row r="6" spans="2:6" s="116" customFormat="1" ht="20.100000000000001" customHeight="1" x14ac:dyDescent="0.3">
      <c r="B6" s="39">
        <v>0.41666666666666669</v>
      </c>
      <c r="C6" s="39">
        <v>0.54166666666666663</v>
      </c>
      <c r="D6" s="39">
        <v>0.58333333333333337</v>
      </c>
      <c r="E6" s="39">
        <v>0.75</v>
      </c>
      <c r="F6" s="40"/>
    </row>
    <row r="7" spans="2:6" s="116" customFormat="1" ht="20.100000000000001" customHeight="1" x14ac:dyDescent="0.3">
      <c r="B7" s="39">
        <v>0.35416666666666669</v>
      </c>
      <c r="C7" s="39">
        <v>0.58333333333333337</v>
      </c>
      <c r="D7" s="39">
        <v>0.66666666666666663</v>
      </c>
      <c r="E7" s="39">
        <v>0.75</v>
      </c>
      <c r="F7" s="40"/>
    </row>
    <row r="8" spans="2:6" s="116" customFormat="1" ht="20.100000000000001" customHeight="1" x14ac:dyDescent="0.3">
      <c r="B8" s="39">
        <v>0.54166666666666663</v>
      </c>
      <c r="C8" s="39">
        <v>0.70833333333333337</v>
      </c>
      <c r="D8" s="39">
        <v>0.75</v>
      </c>
      <c r="E8" s="39">
        <v>0.91666666666666663</v>
      </c>
      <c r="F8" s="40"/>
    </row>
    <row r="9" spans="2:6" s="116" customFormat="1" ht="20.100000000000001" customHeight="1" x14ac:dyDescent="0.3">
      <c r="B9" s="39">
        <v>0.42708333333333331</v>
      </c>
      <c r="C9" s="39">
        <v>0.59375</v>
      </c>
      <c r="D9" s="39">
        <v>0.63541666666666663</v>
      </c>
      <c r="E9" s="39">
        <v>0.70833333333333337</v>
      </c>
      <c r="F9" s="40"/>
    </row>
    <row r="10" spans="2:6" s="116" customFormat="1" ht="20.100000000000001" customHeight="1" x14ac:dyDescent="0.3">
      <c r="B10" s="41"/>
      <c r="C10" s="41"/>
      <c r="D10" s="41"/>
      <c r="E10" s="42" t="s">
        <v>47</v>
      </c>
      <c r="F10" s="43"/>
    </row>
  </sheetData>
  <mergeCells count="5">
    <mergeCell ref="B2:F2"/>
    <mergeCell ref="B3:B4"/>
    <mergeCell ref="C3:D3"/>
    <mergeCell ref="E3:E4"/>
    <mergeCell ref="F3:F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B1:E17"/>
  <sheetViews>
    <sheetView showGridLines="0" zoomScaleNormal="100" workbookViewId="0">
      <selection activeCell="I11" sqref="I11"/>
    </sheetView>
  </sheetViews>
  <sheetFormatPr defaultColWidth="9.109375" defaultRowHeight="13.8" x14ac:dyDescent="0.3"/>
  <cols>
    <col min="1" max="1" width="3.44140625" style="5" customWidth="1"/>
    <col min="2" max="4" width="11.6640625" style="5" customWidth="1"/>
    <col min="5" max="5" width="25.6640625" style="5" customWidth="1"/>
    <col min="6" max="6" width="1.88671875" style="5" customWidth="1"/>
    <col min="7" max="16384" width="9.109375" style="5"/>
  </cols>
  <sheetData>
    <row r="1" spans="2:5" ht="15" customHeight="1" x14ac:dyDescent="0.3">
      <c r="B1" s="47"/>
      <c r="C1" s="47"/>
      <c r="D1" s="47"/>
      <c r="E1" s="47"/>
    </row>
    <row r="2" spans="2:5" ht="20.100000000000001" customHeight="1" x14ac:dyDescent="0.3">
      <c r="E2" s="85" t="s">
        <v>124</v>
      </c>
    </row>
    <row r="3" spans="2:5" ht="9.9" customHeight="1" x14ac:dyDescent="0.3"/>
    <row r="4" spans="2:5" ht="20.100000000000001" customHeight="1" x14ac:dyDescent="0.3">
      <c r="B4" s="51" t="s">
        <v>125</v>
      </c>
      <c r="C4" s="51" t="s">
        <v>126</v>
      </c>
      <c r="D4" s="51" t="s">
        <v>127</v>
      </c>
      <c r="E4" s="2"/>
    </row>
    <row r="5" spans="2:5" ht="20.100000000000001" customHeight="1" x14ac:dyDescent="0.3">
      <c r="B5" s="52" t="s">
        <v>69</v>
      </c>
      <c r="C5" s="52" t="s">
        <v>126</v>
      </c>
      <c r="D5" s="52" t="s">
        <v>140</v>
      </c>
      <c r="E5" s="2"/>
    </row>
    <row r="6" spans="2:5" ht="20.100000000000001" customHeight="1" x14ac:dyDescent="0.3">
      <c r="B6" s="51" t="s">
        <v>99</v>
      </c>
      <c r="C6" s="51" t="s">
        <v>129</v>
      </c>
      <c r="D6" s="51" t="s">
        <v>130</v>
      </c>
      <c r="E6" s="2"/>
    </row>
    <row r="7" spans="2:5" ht="20.100000000000001" customHeight="1" x14ac:dyDescent="0.3">
      <c r="B7" s="52" t="s">
        <v>131</v>
      </c>
      <c r="C7" s="52" t="s">
        <v>132</v>
      </c>
      <c r="D7" s="52" t="s">
        <v>133</v>
      </c>
      <c r="E7" s="2"/>
    </row>
    <row r="8" spans="2:5" ht="20.100000000000001" customHeight="1" x14ac:dyDescent="0.3">
      <c r="B8" s="51" t="s">
        <v>70</v>
      </c>
      <c r="C8" s="51" t="s">
        <v>134</v>
      </c>
      <c r="D8" s="51" t="s">
        <v>135</v>
      </c>
      <c r="E8" s="2"/>
    </row>
    <row r="9" spans="2:5" ht="20.100000000000001" customHeight="1" x14ac:dyDescent="0.3">
      <c r="B9" s="52" t="s">
        <v>152</v>
      </c>
      <c r="C9" s="52" t="s">
        <v>136</v>
      </c>
      <c r="D9" s="52" t="s">
        <v>137</v>
      </c>
      <c r="E9" s="2"/>
    </row>
    <row r="10" spans="2:5" ht="9.9" customHeight="1" x14ac:dyDescent="0.3"/>
    <row r="11" spans="2:5" ht="20.100000000000001" customHeight="1" x14ac:dyDescent="0.3">
      <c r="D11" s="50" t="s">
        <v>112</v>
      </c>
      <c r="E11" s="2" t="s">
        <v>128</v>
      </c>
    </row>
    <row r="12" spans="2:5" ht="20.100000000000001" customHeight="1" x14ac:dyDescent="0.3">
      <c r="D12" s="50" t="s">
        <v>113</v>
      </c>
      <c r="E12" s="154" t="s">
        <v>141</v>
      </c>
    </row>
    <row r="13" spans="2:5" ht="15" customHeight="1" x14ac:dyDescent="0.3"/>
    <row r="17" ht="15" customHeight="1" x14ac:dyDescent="0.3"/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J27"/>
  <sheetViews>
    <sheetView showGridLines="0" zoomScaleNormal="100" workbookViewId="0">
      <selection activeCell="G18" sqref="G18"/>
    </sheetView>
  </sheetViews>
  <sheetFormatPr defaultColWidth="8.88671875" defaultRowHeight="13.8" x14ac:dyDescent="0.3"/>
  <cols>
    <col min="1" max="1" width="2.44140625" style="5" customWidth="1"/>
    <col min="2" max="2" width="46.6640625" style="5" customWidth="1"/>
    <col min="3" max="5" width="14.6640625" style="5" customWidth="1"/>
    <col min="6" max="6" width="14" style="5" customWidth="1"/>
    <col min="7" max="7" width="15.6640625" style="5" customWidth="1"/>
    <col min="8" max="16384" width="8.88671875" style="5"/>
  </cols>
  <sheetData>
    <row r="1" spans="1:10" ht="12.75" customHeight="1" x14ac:dyDescent="0.3"/>
    <row r="2" spans="1:10" s="115" customFormat="1" ht="20.100000000000001" customHeight="1" x14ac:dyDescent="0.3">
      <c r="A2" s="117"/>
      <c r="B2" s="82" t="s">
        <v>120</v>
      </c>
    </row>
    <row r="3" spans="1:10" s="115" customFormat="1" ht="9.9" customHeight="1" x14ac:dyDescent="0.3"/>
    <row r="4" spans="1:10" s="115" customFormat="1" ht="20.100000000000001" customHeight="1" x14ac:dyDescent="0.3">
      <c r="B4" s="66" t="s">
        <v>100</v>
      </c>
      <c r="C4" s="66" t="s">
        <v>154</v>
      </c>
      <c r="D4" s="66" t="s">
        <v>101</v>
      </c>
      <c r="E4" s="66" t="s">
        <v>155</v>
      </c>
    </row>
    <row r="5" spans="1:10" s="115" customFormat="1" ht="20.100000000000001" customHeight="1" x14ac:dyDescent="0.3">
      <c r="B5" s="125" t="s">
        <v>102</v>
      </c>
      <c r="C5" s="48">
        <v>2000</v>
      </c>
      <c r="D5" s="6">
        <v>3</v>
      </c>
      <c r="E5" s="118"/>
    </row>
    <row r="6" spans="1:10" s="115" customFormat="1" ht="20.100000000000001" customHeight="1" x14ac:dyDescent="0.3">
      <c r="B6" s="125" t="s">
        <v>103</v>
      </c>
      <c r="C6" s="48">
        <v>450</v>
      </c>
      <c r="D6" s="6">
        <v>6</v>
      </c>
      <c r="E6" s="118"/>
    </row>
    <row r="7" spans="1:10" s="115" customFormat="1" ht="20.100000000000001" customHeight="1" x14ac:dyDescent="0.3">
      <c r="B7" s="125" t="s">
        <v>104</v>
      </c>
      <c r="C7" s="48">
        <v>95</v>
      </c>
      <c r="D7" s="6">
        <v>4</v>
      </c>
      <c r="E7" s="118"/>
    </row>
    <row r="8" spans="1:10" s="115" customFormat="1" ht="20.100000000000001" customHeight="1" x14ac:dyDescent="0.3">
      <c r="B8" s="125" t="s">
        <v>105</v>
      </c>
      <c r="C8" s="48">
        <v>180</v>
      </c>
      <c r="D8" s="6">
        <v>2</v>
      </c>
      <c r="E8" s="118"/>
    </row>
    <row r="9" spans="1:10" s="115" customFormat="1" ht="20.100000000000001" customHeight="1" x14ac:dyDescent="0.3">
      <c r="B9" s="125" t="s">
        <v>106</v>
      </c>
      <c r="C9" s="48">
        <v>40</v>
      </c>
      <c r="D9" s="6">
        <v>9</v>
      </c>
      <c r="E9" s="118"/>
    </row>
    <row r="10" spans="1:10" s="115" customFormat="1" ht="20.100000000000001" customHeight="1" x14ac:dyDescent="0.3">
      <c r="B10" s="125" t="s">
        <v>107</v>
      </c>
      <c r="C10" s="48">
        <v>45</v>
      </c>
      <c r="D10" s="6">
        <v>7</v>
      </c>
      <c r="E10" s="118"/>
    </row>
    <row r="11" spans="1:10" s="115" customFormat="1" ht="20.100000000000001" customHeight="1" x14ac:dyDescent="0.3">
      <c r="B11" s="125" t="s">
        <v>108</v>
      </c>
      <c r="C11" s="48">
        <v>15</v>
      </c>
      <c r="D11" s="6">
        <v>6</v>
      </c>
      <c r="E11" s="118"/>
    </row>
    <row r="12" spans="1:10" s="115" customFormat="1" ht="20.100000000000001" customHeight="1" x14ac:dyDescent="0.3">
      <c r="B12" s="119"/>
      <c r="C12" s="120"/>
      <c r="D12" s="119"/>
    </row>
    <row r="13" spans="1:10" s="115" customFormat="1" ht="20.100000000000001" customHeight="1" x14ac:dyDescent="0.3">
      <c r="B13" s="119"/>
      <c r="C13" s="120"/>
      <c r="D13" s="121"/>
      <c r="E13" s="121"/>
    </row>
    <row r="14" spans="1:10" s="115" customFormat="1" ht="20.100000000000001" customHeight="1" x14ac:dyDescent="0.3">
      <c r="A14" s="117"/>
      <c r="B14" s="83" t="s">
        <v>119</v>
      </c>
      <c r="D14" s="119"/>
      <c r="H14" s="119"/>
      <c r="I14" s="120"/>
      <c r="J14" s="122"/>
    </row>
    <row r="15" spans="1:10" s="115" customFormat="1" ht="9.9" customHeight="1" x14ac:dyDescent="0.3"/>
    <row r="16" spans="1:10" s="115" customFormat="1" ht="20.100000000000001" customHeight="1" x14ac:dyDescent="0.3">
      <c r="B16" s="123" t="s">
        <v>109</v>
      </c>
      <c r="C16" s="81">
        <v>4</v>
      </c>
    </row>
    <row r="17" spans="2:10" s="115" customFormat="1" ht="20.100000000000001" customHeight="1" x14ac:dyDescent="0.3">
      <c r="B17" s="66" t="s">
        <v>100</v>
      </c>
      <c r="C17" s="66" t="s">
        <v>110</v>
      </c>
      <c r="D17" s="67" t="s">
        <v>111</v>
      </c>
    </row>
    <row r="18" spans="2:10" s="115" customFormat="1" ht="20.100000000000001" customHeight="1" x14ac:dyDescent="0.3">
      <c r="B18" s="125" t="s">
        <v>102</v>
      </c>
      <c r="C18" s="9">
        <v>2350</v>
      </c>
      <c r="D18" s="124"/>
    </row>
    <row r="19" spans="2:10" s="115" customFormat="1" ht="20.100000000000001" customHeight="1" x14ac:dyDescent="0.3">
      <c r="B19" s="125" t="s">
        <v>103</v>
      </c>
      <c r="C19" s="9">
        <v>550</v>
      </c>
      <c r="D19" s="124"/>
    </row>
    <row r="20" spans="2:10" s="115" customFormat="1" ht="20.100000000000001" customHeight="1" x14ac:dyDescent="0.3">
      <c r="B20" s="125" t="s">
        <v>104</v>
      </c>
      <c r="C20" s="9">
        <v>120.32</v>
      </c>
      <c r="D20" s="124"/>
    </row>
    <row r="21" spans="2:10" s="115" customFormat="1" ht="20.100000000000001" customHeight="1" x14ac:dyDescent="0.3">
      <c r="B21" s="125" t="s">
        <v>105</v>
      </c>
      <c r="C21" s="9">
        <v>210</v>
      </c>
      <c r="D21" s="124"/>
    </row>
    <row r="22" spans="2:10" s="115" customFormat="1" ht="20.100000000000001" customHeight="1" x14ac:dyDescent="0.3">
      <c r="B22" s="125" t="s">
        <v>106</v>
      </c>
      <c r="C22" s="9">
        <v>60</v>
      </c>
      <c r="D22" s="124"/>
    </row>
    <row r="23" spans="2:10" s="115" customFormat="1" ht="20.100000000000001" customHeight="1" x14ac:dyDescent="0.3">
      <c r="B23" s="125" t="s">
        <v>107</v>
      </c>
      <c r="C23" s="9">
        <v>75</v>
      </c>
      <c r="D23" s="124"/>
    </row>
    <row r="24" spans="2:10" s="115" customFormat="1" ht="20.100000000000001" customHeight="1" x14ac:dyDescent="0.3">
      <c r="B24" s="125" t="s">
        <v>108</v>
      </c>
      <c r="C24" s="9">
        <v>23</v>
      </c>
      <c r="D24" s="124"/>
    </row>
    <row r="25" spans="2:10" ht="7.5" customHeight="1" x14ac:dyDescent="0.3">
      <c r="B25" s="7"/>
      <c r="C25" s="8"/>
      <c r="D25" s="10"/>
      <c r="H25" s="7"/>
      <c r="I25" s="8"/>
      <c r="J25" s="7"/>
    </row>
    <row r="26" spans="2:10" ht="14.4" x14ac:dyDescent="0.3">
      <c r="C26"/>
      <c r="D26"/>
      <c r="E26"/>
      <c r="F26"/>
      <c r="I26" s="8"/>
      <c r="J26" s="7"/>
    </row>
    <row r="27" spans="2:10" ht="14.4" x14ac:dyDescent="0.3">
      <c r="C27"/>
      <c r="D27"/>
      <c r="E27"/>
      <c r="F2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B2:G15"/>
  <sheetViews>
    <sheetView showGridLines="0" zoomScaleNormal="100" workbookViewId="0">
      <selection activeCell="H12" sqref="H12"/>
    </sheetView>
  </sheetViews>
  <sheetFormatPr defaultColWidth="9.109375" defaultRowHeight="13.8" x14ac:dyDescent="0.3"/>
  <cols>
    <col min="1" max="1" width="3.109375" style="4" customWidth="1"/>
    <col min="2" max="2" width="21.6640625" style="4" bestFit="1" customWidth="1"/>
    <col min="3" max="3" width="20.6640625" style="4" customWidth="1"/>
    <col min="4" max="4" width="15.6640625" style="4" customWidth="1"/>
    <col min="5" max="16384" width="9.109375" style="4"/>
  </cols>
  <sheetData>
    <row r="2" spans="2:7" s="111" customFormat="1" ht="20.100000000000001" customHeight="1" x14ac:dyDescent="0.3">
      <c r="B2" s="28" t="s">
        <v>82</v>
      </c>
      <c r="C2" s="29">
        <v>1.88</v>
      </c>
      <c r="D2" s="30" t="s">
        <v>83</v>
      </c>
      <c r="E2" s="126"/>
      <c r="F2" s="126"/>
      <c r="G2" s="126"/>
    </row>
    <row r="3" spans="2:7" s="111" customFormat="1" ht="20.100000000000001" customHeight="1" x14ac:dyDescent="0.3">
      <c r="B3" s="31" t="s">
        <v>84</v>
      </c>
      <c r="C3" s="32">
        <v>70</v>
      </c>
      <c r="D3" s="30" t="s">
        <v>85</v>
      </c>
      <c r="E3" s="126"/>
      <c r="F3" s="126"/>
      <c r="G3" s="126"/>
    </row>
    <row r="4" spans="2:7" s="111" customFormat="1" ht="20.100000000000001" customHeight="1" x14ac:dyDescent="0.3">
      <c r="B4" s="33" t="s">
        <v>86</v>
      </c>
      <c r="C4" s="34"/>
      <c r="D4" s="30" t="s">
        <v>87</v>
      </c>
      <c r="E4" s="127"/>
      <c r="F4" s="127"/>
      <c r="G4" s="127"/>
    </row>
    <row r="5" spans="2:7" s="111" customFormat="1" ht="9.9" customHeight="1" x14ac:dyDescent="0.3">
      <c r="B5" s="128"/>
      <c r="C5" s="128"/>
      <c r="D5" s="128"/>
    </row>
    <row r="6" spans="2:7" s="111" customFormat="1" ht="20.100000000000001" customHeight="1" x14ac:dyDescent="0.3">
      <c r="B6" s="128"/>
      <c r="C6" s="128"/>
      <c r="D6" s="128"/>
    </row>
    <row r="7" spans="2:7" s="111" customFormat="1" ht="20.100000000000001" customHeight="1" x14ac:dyDescent="0.3">
      <c r="B7" s="128"/>
      <c r="C7" s="128"/>
      <c r="D7" s="128"/>
    </row>
    <row r="8" spans="2:7" s="111" customFormat="1" ht="9.9" customHeight="1" x14ac:dyDescent="0.3">
      <c r="B8" s="128"/>
      <c r="C8" s="128"/>
      <c r="D8" s="128"/>
    </row>
    <row r="9" spans="2:7" s="111" customFormat="1" ht="9.9" customHeight="1" x14ac:dyDescent="0.3">
      <c r="B9" s="128"/>
      <c r="C9" s="128"/>
      <c r="D9" s="128"/>
    </row>
    <row r="10" spans="2:7" s="111" customFormat="1" ht="20.100000000000001" customHeight="1" x14ac:dyDescent="0.3">
      <c r="B10" s="150" t="s">
        <v>88</v>
      </c>
      <c r="C10" s="150"/>
    </row>
    <row r="11" spans="2:7" s="111" customFormat="1" ht="20.100000000000001" customHeight="1" x14ac:dyDescent="0.3">
      <c r="B11" s="35" t="s">
        <v>89</v>
      </c>
      <c r="C11" s="35" t="s">
        <v>90</v>
      </c>
    </row>
    <row r="12" spans="2:7" s="111" customFormat="1" ht="20.100000000000001" customHeight="1" x14ac:dyDescent="0.3">
      <c r="B12" s="36" t="s">
        <v>91</v>
      </c>
      <c r="C12" s="37" t="s">
        <v>92</v>
      </c>
    </row>
    <row r="13" spans="2:7" s="111" customFormat="1" ht="20.100000000000001" customHeight="1" x14ac:dyDescent="0.3">
      <c r="B13" s="68" t="s">
        <v>93</v>
      </c>
      <c r="C13" s="69" t="s">
        <v>94</v>
      </c>
    </row>
    <row r="14" spans="2:7" s="111" customFormat="1" ht="20.100000000000001" customHeight="1" x14ac:dyDescent="0.3">
      <c r="B14" s="36" t="s">
        <v>95</v>
      </c>
      <c r="C14" s="37" t="s">
        <v>96</v>
      </c>
    </row>
    <row r="15" spans="2:7" s="111" customFormat="1" ht="20.100000000000001" customHeight="1" x14ac:dyDescent="0.3">
      <c r="B15" s="68" t="s">
        <v>97</v>
      </c>
      <c r="C15" s="68" t="s">
        <v>98</v>
      </c>
    </row>
  </sheetData>
  <mergeCells count="1">
    <mergeCell ref="B10:C1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40EB7-18A3-4C6A-90DE-CFD5C0026282}">
  <sheetPr>
    <tabColor rgb="FFFFFF00"/>
  </sheetPr>
  <dimension ref="B2:C8"/>
  <sheetViews>
    <sheetView showGridLines="0" workbookViewId="0">
      <selection activeCell="E18" sqref="E18"/>
    </sheetView>
  </sheetViews>
  <sheetFormatPr defaultColWidth="9.109375" defaultRowHeight="14.4" x14ac:dyDescent="0.3"/>
  <cols>
    <col min="1" max="1" width="3.33203125" style="1" customWidth="1"/>
    <col min="2" max="3" width="20.6640625" style="1" customWidth="1"/>
    <col min="4" max="16384" width="9.109375" style="1"/>
  </cols>
  <sheetData>
    <row r="2" spans="2:3" s="121" customFormat="1" ht="20.100000000000001" customHeight="1" x14ac:dyDescent="0.3">
      <c r="B2" s="151" t="s">
        <v>163</v>
      </c>
      <c r="C2" s="151"/>
    </row>
    <row r="3" spans="2:3" s="121" customFormat="1" ht="20.100000000000001" customHeight="1" x14ac:dyDescent="0.3">
      <c r="B3" s="71" t="s">
        <v>164</v>
      </c>
      <c r="C3" s="72">
        <v>150000</v>
      </c>
    </row>
    <row r="4" spans="2:3" s="121" customFormat="1" ht="20.100000000000001" customHeight="1" x14ac:dyDescent="0.3">
      <c r="B4" s="71" t="s">
        <v>165</v>
      </c>
      <c r="C4" s="73">
        <v>1.4999999999999999E-2</v>
      </c>
    </row>
    <row r="5" spans="2:3" s="121" customFormat="1" ht="20.100000000000001" customHeight="1" x14ac:dyDescent="0.3">
      <c r="B5" s="71" t="s">
        <v>166</v>
      </c>
      <c r="C5" s="74">
        <v>24</v>
      </c>
    </row>
    <row r="6" spans="2:3" s="121" customFormat="1" ht="20.100000000000001" customHeight="1" x14ac:dyDescent="0.3">
      <c r="B6" s="152"/>
      <c r="C6" s="153"/>
    </row>
    <row r="7" spans="2:3" s="121" customFormat="1" ht="20.100000000000001" customHeight="1" x14ac:dyDescent="0.3">
      <c r="B7" s="71" t="s">
        <v>167</v>
      </c>
      <c r="C7" s="87"/>
    </row>
    <row r="8" spans="2:3" s="121" customFormat="1" ht="20.100000000000001" customHeight="1" x14ac:dyDescent="0.3">
      <c r="B8" s="71" t="s">
        <v>168</v>
      </c>
      <c r="C8" s="87"/>
    </row>
  </sheetData>
  <mergeCells count="2">
    <mergeCell ref="B2:C2"/>
    <mergeCell ref="B6:C6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Operadores</vt:lpstr>
      <vt:lpstr>Fórmulas</vt:lpstr>
      <vt:lpstr>Cálculos</vt:lpstr>
      <vt:lpstr>Financeiro</vt:lpstr>
      <vt:lpstr>Horas</vt:lpstr>
      <vt:lpstr>Concatenar</vt:lpstr>
      <vt:lpstr>Cópias</vt:lpstr>
      <vt:lpstr>IMC</vt:lpstr>
      <vt:lpstr>Juros Simples</vt:lpstr>
      <vt:lpstr>Juros Compostos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cp:lastPrinted>2015-03-20T19:38:09Z</cp:lastPrinted>
  <dcterms:created xsi:type="dcterms:W3CDTF">2015-03-20T18:52:22Z</dcterms:created>
  <dcterms:modified xsi:type="dcterms:W3CDTF">2024-03-07T14:01:24Z</dcterms:modified>
</cp:coreProperties>
</file>