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Elsa\Dropbox\"/>
    </mc:Choice>
  </mc:AlternateContent>
  <xr:revisionPtr revIDLastSave="0" documentId="13_ncr:1_{1101F777-3DAE-4F50-8E84-06E96CE9FD9B}" xr6:coauthVersionLast="43" xr6:coauthVersionMax="43" xr10:uidLastSave="{00000000-0000-0000-0000-000000000000}"/>
  <bookViews>
    <workbookView xWindow="-110" yWindow="-110" windowWidth="19420" windowHeight="10420" activeTab="7" xr2:uid="{00000000-000D-0000-FFFF-FFFF00000000}"/>
  </bookViews>
  <sheets>
    <sheet name="Base" sheetId="1" r:id="rId1"/>
    <sheet name="1G1" sheetId="2" r:id="rId2"/>
    <sheet name="1G2" sheetId="3" r:id="rId3"/>
    <sheet name="1G3" sheetId="4" r:id="rId4"/>
    <sheet name="1G4" sheetId="5" r:id="rId5"/>
    <sheet name="1G5" sheetId="7" r:id="rId6"/>
    <sheet name="1G6" sheetId="8" r:id="rId7"/>
    <sheet name="patate" sheetId="9" r:id="rId8"/>
    <sheet name="Feuil2" sheetId="11" r:id="rId9"/>
  </sheets>
  <definedNames>
    <definedName name="_xlnm._FilterDatabase" localSheetId="0" hidden="1">Base!$A$3:$R$48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1" i="5" l="1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A34" i="4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A33" i="7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A33" i="3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A29" i="8"/>
  <c r="B33" i="2"/>
  <c r="C33" i="2"/>
  <c r="D33" i="2"/>
  <c r="E33" i="2"/>
  <c r="E2" i="9" s="1"/>
  <c r="F33" i="2"/>
  <c r="F2" i="9" s="1"/>
  <c r="G33" i="2"/>
  <c r="G2" i="9" s="1"/>
  <c r="H33" i="2"/>
  <c r="H2" i="9" s="1"/>
  <c r="I33" i="2"/>
  <c r="I2" i="9" s="1"/>
  <c r="J33" i="2"/>
  <c r="K33" i="2"/>
  <c r="K2" i="9" s="1"/>
  <c r="L33" i="2"/>
  <c r="L2" i="9" s="1"/>
  <c r="M33" i="2"/>
  <c r="M2" i="9" s="1"/>
  <c r="N33" i="2"/>
  <c r="A33" i="2"/>
  <c r="D2" i="9" s="1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N3" i="9"/>
  <c r="N2" i="9"/>
  <c r="J2" i="9"/>
  <c r="D7" i="9" l="1"/>
  <c r="E7" i="9"/>
  <c r="F6" i="9"/>
  <c r="G6" i="9"/>
  <c r="H6" i="9"/>
  <c r="I6" i="9"/>
  <c r="J6" i="9"/>
  <c r="K6" i="9"/>
  <c r="L6" i="9"/>
  <c r="M6" i="9"/>
  <c r="N6" i="9"/>
  <c r="E6" i="9"/>
  <c r="F7" i="9"/>
  <c r="G7" i="9"/>
  <c r="H7" i="9"/>
  <c r="I7" i="9"/>
  <c r="J7" i="9"/>
  <c r="K7" i="9"/>
  <c r="L7" i="9"/>
  <c r="M7" i="9"/>
  <c r="N7" i="9"/>
  <c r="E5" i="9" l="1"/>
  <c r="E4" i="9"/>
  <c r="E3" i="9"/>
  <c r="A107" i="1" l="1"/>
  <c r="F107" i="1"/>
  <c r="F113" i="1" s="1"/>
  <c r="G107" i="1"/>
  <c r="G113" i="1" s="1"/>
  <c r="H107" i="1"/>
  <c r="H113" i="1" s="1"/>
  <c r="I107" i="1"/>
  <c r="I113" i="1" s="1"/>
  <c r="J107" i="1"/>
  <c r="J113" i="1" s="1"/>
  <c r="K107" i="1"/>
  <c r="K113" i="1" s="1"/>
  <c r="L107" i="1"/>
  <c r="L113" i="1" s="1"/>
  <c r="M107" i="1"/>
  <c r="M113" i="1" s="1"/>
  <c r="N107" i="1"/>
  <c r="N113" i="1" s="1"/>
  <c r="E107" i="1"/>
  <c r="E113" i="1" s="1"/>
  <c r="D5" i="9" l="1"/>
  <c r="D4" i="9"/>
  <c r="D3" i="9"/>
  <c r="G5" i="9"/>
  <c r="H5" i="9"/>
  <c r="I5" i="9"/>
  <c r="J5" i="9"/>
  <c r="K5" i="9"/>
  <c r="L5" i="9"/>
  <c r="M5" i="9"/>
  <c r="N5" i="9"/>
  <c r="F5" i="9"/>
  <c r="G4" i="9"/>
  <c r="H4" i="9"/>
  <c r="I4" i="9"/>
  <c r="J4" i="9"/>
  <c r="K4" i="9"/>
  <c r="L4" i="9"/>
  <c r="M4" i="9"/>
  <c r="N4" i="9"/>
  <c r="F4" i="9"/>
  <c r="G3" i="9"/>
  <c r="H3" i="9"/>
  <c r="I3" i="9"/>
  <c r="J3" i="9"/>
  <c r="K3" i="9"/>
  <c r="L3" i="9"/>
  <c r="M3" i="9"/>
  <c r="F3" i="9"/>
  <c r="D6" i="9" l="1"/>
  <c r="D9" i="9" l="1"/>
</calcChain>
</file>

<file path=xl/sharedStrings.xml><?xml version="1.0" encoding="utf-8"?>
<sst xmlns="http://schemas.openxmlformats.org/spreadsheetml/2006/main" count="800" uniqueCount="346">
  <si>
    <t>Spécialités en classe de première</t>
  </si>
  <si>
    <t>Nom</t>
  </si>
  <si>
    <t>Prénom</t>
  </si>
  <si>
    <t>Classe</t>
  </si>
  <si>
    <t>Arts</t>
  </si>
  <si>
    <t>HLP</t>
  </si>
  <si>
    <t>HG/Geopo</t>
  </si>
  <si>
    <t>LLCE</t>
  </si>
  <si>
    <t>SES</t>
  </si>
  <si>
    <t>Maths</t>
  </si>
  <si>
    <t>phy</t>
  </si>
  <si>
    <t>svt</t>
  </si>
  <si>
    <t>SI</t>
  </si>
  <si>
    <t>NSI</t>
  </si>
  <si>
    <t>2D1</t>
  </si>
  <si>
    <t>ALMASSI</t>
  </si>
  <si>
    <t>Nasra</t>
  </si>
  <si>
    <t>AMKCHER</t>
  </si>
  <si>
    <t>Ayoub</t>
  </si>
  <si>
    <t>Adam</t>
  </si>
  <si>
    <t>EL AOUAD</t>
  </si>
  <si>
    <t>Yassine</t>
  </si>
  <si>
    <t>EL HOUARI</t>
  </si>
  <si>
    <t>Scheima</t>
  </si>
  <si>
    <t>JOSEPH</t>
  </si>
  <si>
    <t>Charlotte</t>
  </si>
  <si>
    <t>LANGLADE</t>
  </si>
  <si>
    <t>Axel</t>
  </si>
  <si>
    <t>LANUSSE</t>
  </si>
  <si>
    <t>Ludovic</t>
  </si>
  <si>
    <t>Jessica</t>
  </si>
  <si>
    <t>RISSELET</t>
  </si>
  <si>
    <t>Zelie</t>
  </si>
  <si>
    <t>SYLLA</t>
  </si>
  <si>
    <t>Fanta-Mheta</t>
  </si>
  <si>
    <t>TRABBIA</t>
  </si>
  <si>
    <t>Margaux</t>
  </si>
  <si>
    <t>ZHANG</t>
  </si>
  <si>
    <t>Eric</t>
  </si>
  <si>
    <t>2D2</t>
  </si>
  <si>
    <t>BAKARI</t>
  </si>
  <si>
    <t>Ounlya</t>
  </si>
  <si>
    <t>BEDANI</t>
  </si>
  <si>
    <t>Nolan</t>
  </si>
  <si>
    <t>CHADRU</t>
  </si>
  <si>
    <t>Yohann</t>
  </si>
  <si>
    <t>EL HAJJI</t>
  </si>
  <si>
    <t>Assia</t>
  </si>
  <si>
    <t>FOFANA</t>
  </si>
  <si>
    <t>Alimah</t>
  </si>
  <si>
    <t>GAHIE</t>
  </si>
  <si>
    <t>Elvira</t>
  </si>
  <si>
    <t>LANDU WAMBOTE</t>
  </si>
  <si>
    <t>K関in</t>
  </si>
  <si>
    <t>Cl閙entine</t>
  </si>
  <si>
    <t>MOUZONG</t>
  </si>
  <si>
    <t>Matteo</t>
  </si>
  <si>
    <t>SERY</t>
  </si>
  <si>
    <t>La雝itia</t>
  </si>
  <si>
    <t>TAVARES VARELA</t>
  </si>
  <si>
    <t>Elder</t>
  </si>
  <si>
    <t>2D3</t>
  </si>
  <si>
    <t>AMAL</t>
  </si>
  <si>
    <t>Youn鑚</t>
  </si>
  <si>
    <t>BOIGUILLE</t>
  </si>
  <si>
    <t>Aminata</t>
  </si>
  <si>
    <t>BOUZID</t>
  </si>
  <si>
    <t>Imen</t>
  </si>
  <si>
    <t>CHANATE</t>
  </si>
  <si>
    <t>DRIS</t>
  </si>
  <si>
    <t>Maria-Beatriz</t>
  </si>
  <si>
    <t>EL AZAAR</t>
  </si>
  <si>
    <t>Zaki</t>
  </si>
  <si>
    <t>KASSIMI</t>
  </si>
  <si>
    <t>Aya</t>
  </si>
  <si>
    <t>LAMOUAL RHAZRANI</t>
  </si>
  <si>
    <t>Hamza</t>
  </si>
  <si>
    <t>OUATO</t>
  </si>
  <si>
    <t>Shyrel</t>
  </si>
  <si>
    <t>PUPPO</t>
  </si>
  <si>
    <t>Noa</t>
  </si>
  <si>
    <t>RAIS</t>
  </si>
  <si>
    <t>Dina</t>
  </si>
  <si>
    <t>SIX-WEBSTER</t>
  </si>
  <si>
    <t>Angela</t>
  </si>
  <si>
    <t>2D4</t>
  </si>
  <si>
    <t>Mehdi</t>
  </si>
  <si>
    <t>AÏT BOUAOUNE</t>
  </si>
  <si>
    <t>Sirine</t>
  </si>
  <si>
    <t>ARAB</t>
  </si>
  <si>
    <t>Camelia</t>
  </si>
  <si>
    <t>BERRAMDANE</t>
  </si>
  <si>
    <t>Majda</t>
  </si>
  <si>
    <t>CHAARA</t>
  </si>
  <si>
    <t>Yanis</t>
  </si>
  <si>
    <t>Neil</t>
  </si>
  <si>
    <t>GUO</t>
  </si>
  <si>
    <t>Clément</t>
  </si>
  <si>
    <t>IBO</t>
  </si>
  <si>
    <t>Lily</t>
  </si>
  <si>
    <t>IBRAHIM</t>
  </si>
  <si>
    <t>Sarah</t>
  </si>
  <si>
    <t>KELLER</t>
  </si>
  <si>
    <t>Ryan</t>
  </si>
  <si>
    <t>VERSYCK</t>
  </si>
  <si>
    <t>Mattéo</t>
  </si>
  <si>
    <t>2D5</t>
  </si>
  <si>
    <t>AMRANI</t>
  </si>
  <si>
    <t>Maya</t>
  </si>
  <si>
    <t>BASTO COELHO</t>
  </si>
  <si>
    <t>Gabriel</t>
  </si>
  <si>
    <t>BELLIR</t>
  </si>
  <si>
    <t>Ameziane</t>
  </si>
  <si>
    <t>BENTAHAR</t>
  </si>
  <si>
    <t>In鑣</t>
  </si>
  <si>
    <t>CHEN</t>
  </si>
  <si>
    <t>David</t>
  </si>
  <si>
    <t>Dounia</t>
  </si>
  <si>
    <t>HUON</t>
  </si>
  <si>
    <t>Lila</t>
  </si>
  <si>
    <t>Mohamed</t>
  </si>
  <si>
    <t>LAFTAH</t>
  </si>
  <si>
    <t>SOW</t>
  </si>
  <si>
    <t>Maryam</t>
  </si>
  <si>
    <t>Louis</t>
  </si>
  <si>
    <t>AISSA</t>
  </si>
  <si>
    <t>Selma</t>
  </si>
  <si>
    <t>2D6</t>
  </si>
  <si>
    <t>BAYACH</t>
  </si>
  <si>
    <t>Emna</t>
  </si>
  <si>
    <t>DALI</t>
  </si>
  <si>
    <t>Sofia</t>
  </si>
  <si>
    <t>DASILVA MOYO LOURENCO</t>
  </si>
  <si>
    <t>Preston</t>
  </si>
  <si>
    <t>DIALLO</t>
  </si>
  <si>
    <t>Sidy</t>
  </si>
  <si>
    <t>HADJ MOHAMED</t>
  </si>
  <si>
    <t>Nour</t>
  </si>
  <si>
    <t>JOSEPHINE-LEROY</t>
  </si>
  <si>
    <t>Taina</t>
  </si>
  <si>
    <t>Khelladi</t>
  </si>
  <si>
    <t>ghita</t>
  </si>
  <si>
    <t>LELO TAMBA SHI</t>
  </si>
  <si>
    <t>Ruben</t>
  </si>
  <si>
    <t>LEMOUST DE LAFOSSE</t>
  </si>
  <si>
    <t>Remi</t>
  </si>
  <si>
    <t>MAAFI</t>
  </si>
  <si>
    <t>Ikram</t>
  </si>
  <si>
    <t>MANALA</t>
  </si>
  <si>
    <t>Sorelle</t>
  </si>
  <si>
    <t>MANE</t>
  </si>
  <si>
    <t>Keyena</t>
  </si>
  <si>
    <t>MUNGENGA</t>
  </si>
  <si>
    <t>S閜hora</t>
  </si>
  <si>
    <t>SABBAR</t>
  </si>
  <si>
    <t>Walid</t>
  </si>
  <si>
    <t>Youn鑣</t>
  </si>
  <si>
    <t>SOUSSI</t>
  </si>
  <si>
    <t>Younous</t>
  </si>
  <si>
    <t>2D7</t>
  </si>
  <si>
    <t>BAILLY</t>
  </si>
  <si>
    <t>Ange</t>
  </si>
  <si>
    <t>BOUDARGA</t>
  </si>
  <si>
    <t>Othman</t>
  </si>
  <si>
    <t>BOURENANE</t>
  </si>
  <si>
    <t>Youcef</t>
  </si>
  <si>
    <t>CORREA</t>
  </si>
  <si>
    <t>Kylian</t>
  </si>
  <si>
    <t>DAGAND</t>
  </si>
  <si>
    <t>Neymi</t>
  </si>
  <si>
    <t>JIALA</t>
  </si>
  <si>
    <t>KIBUANDA</t>
  </si>
  <si>
    <t>Arson</t>
  </si>
  <si>
    <t>MILENKOVIC</t>
  </si>
  <si>
    <t>Nikola</t>
  </si>
  <si>
    <t>N'GANGA</t>
  </si>
  <si>
    <t>Shecylia</t>
  </si>
  <si>
    <t>PAN</t>
  </si>
  <si>
    <t>Clovis</t>
  </si>
  <si>
    <t>PARAIN</t>
  </si>
  <si>
    <t>Gregoire</t>
  </si>
  <si>
    <t>POPISAILOVIC</t>
  </si>
  <si>
    <t>T饌-Anna</t>
  </si>
  <si>
    <t>RAMBLA</t>
  </si>
  <si>
    <t>Alexandre</t>
  </si>
  <si>
    <t>TCHOTCHOE LEJARAZU</t>
  </si>
  <si>
    <t>Auria</t>
  </si>
  <si>
    <t>YE</t>
  </si>
  <si>
    <t>Jeline</t>
  </si>
  <si>
    <t>ANISTY</t>
  </si>
  <si>
    <t>Aventin</t>
  </si>
  <si>
    <t>2D8</t>
  </si>
  <si>
    <t>BAMBA</t>
  </si>
  <si>
    <t>BARDIN</t>
  </si>
  <si>
    <t>Julie</t>
  </si>
  <si>
    <t>BEN RHOUMA</t>
  </si>
  <si>
    <t>Adem</t>
  </si>
  <si>
    <t>BIOTOIS</t>
  </si>
  <si>
    <t>Benjamin</t>
  </si>
  <si>
    <t>BOGGIO</t>
  </si>
  <si>
    <t>Malcom</t>
  </si>
  <si>
    <t>DELAVALLE</t>
  </si>
  <si>
    <t>Nicolas</t>
  </si>
  <si>
    <t>HOUZIAUX</t>
  </si>
  <si>
    <t>Ilias</t>
  </si>
  <si>
    <t>LEFEVRE</t>
  </si>
  <si>
    <t>Maud</t>
  </si>
  <si>
    <t>MONGIN</t>
  </si>
  <si>
    <t>Corentin</t>
  </si>
  <si>
    <t>MOUMEN MOKHTARY</t>
  </si>
  <si>
    <t>NTIFI</t>
  </si>
  <si>
    <t>Fatima</t>
  </si>
  <si>
    <t>Lyes</t>
  </si>
  <si>
    <t>TAIBI</t>
  </si>
  <si>
    <t>TRIKI</t>
  </si>
  <si>
    <t>Nadia</t>
  </si>
  <si>
    <t>UTHAYAKUMAR</t>
  </si>
  <si>
    <t>Jeshtina</t>
  </si>
  <si>
    <t>YOUSSOUF</t>
  </si>
  <si>
    <t>Fani</t>
  </si>
  <si>
    <t>AATTAR</t>
  </si>
  <si>
    <t>2D9</t>
  </si>
  <si>
    <t>ALMASALAMEH</t>
  </si>
  <si>
    <t>CHAROUALI</t>
  </si>
  <si>
    <t>Rayan</t>
  </si>
  <si>
    <t>DA CUNHA TINOCO</t>
  </si>
  <si>
    <t>Alex</t>
  </si>
  <si>
    <t>DANIEL PETER SELVARAJAH</t>
  </si>
  <si>
    <t>Jerusha</t>
  </si>
  <si>
    <t>DEVDARIANI</t>
  </si>
  <si>
    <t>Tornike</t>
  </si>
  <si>
    <t>DONAIN</t>
  </si>
  <si>
    <t>Tom</t>
  </si>
  <si>
    <t>ECHEVERRY HERNANDEZ</t>
  </si>
  <si>
    <t>Esmeralda</t>
  </si>
  <si>
    <t>EL HADOUTI</t>
  </si>
  <si>
    <t>Shaima</t>
  </si>
  <si>
    <t>FLOHIC</t>
  </si>
  <si>
    <t>LEQUATRE</t>
  </si>
  <si>
    <t>MAHMOUDI BLAISE</t>
  </si>
  <si>
    <t>Eden</t>
  </si>
  <si>
    <t>NEROT</t>
  </si>
  <si>
    <t>Amandine</t>
  </si>
  <si>
    <t>NOUMI</t>
  </si>
  <si>
    <t>OUTSOUANT</t>
  </si>
  <si>
    <t>Zakarya</t>
  </si>
  <si>
    <t>PHILIPPE</t>
  </si>
  <si>
    <t>Emma-Noa</t>
  </si>
  <si>
    <t>SIMON</t>
  </si>
  <si>
    <t>Kenneth</t>
  </si>
  <si>
    <t>SOMBRUN</t>
  </si>
  <si>
    <t>SOUDANT</t>
  </si>
  <si>
    <t>Yannis</t>
  </si>
  <si>
    <t>SUSLENKO</t>
  </si>
  <si>
    <t>X閚ia</t>
  </si>
  <si>
    <t>Rayid</t>
  </si>
  <si>
    <t>ACQUARELLI</t>
  </si>
  <si>
    <t>Victor</t>
  </si>
  <si>
    <t>2D10</t>
  </si>
  <si>
    <t>BAKIR</t>
  </si>
  <si>
    <t>Ece</t>
  </si>
  <si>
    <t>BENAﾏSSA</t>
  </si>
  <si>
    <t>Maria Dana</t>
  </si>
  <si>
    <t>COLIN</t>
  </si>
  <si>
    <t>Quentin</t>
  </si>
  <si>
    <t>MIMTHASIN</t>
  </si>
  <si>
    <t>Rushnal</t>
  </si>
  <si>
    <t>MISSOUM</t>
  </si>
  <si>
    <t>Zohra</t>
  </si>
  <si>
    <t>MORENO MENDES</t>
  </si>
  <si>
    <t>Romeano</t>
  </si>
  <si>
    <t>NGUYEN</t>
  </si>
  <si>
    <t>Carole</t>
  </si>
  <si>
    <t>PINHEIRO</t>
  </si>
  <si>
    <t>Oc饌ne</t>
  </si>
  <si>
    <t>POOLLAY KUNDASAMY</t>
  </si>
  <si>
    <t>Kevindra</t>
  </si>
  <si>
    <t>RAMTANI</t>
  </si>
  <si>
    <t>Dayna</t>
  </si>
  <si>
    <t>SAHNOUNE</t>
  </si>
  <si>
    <t>Yasmine</t>
  </si>
  <si>
    <t>SARR</t>
  </si>
  <si>
    <t>Khadijatou</t>
  </si>
  <si>
    <t>SIVAPALAM</t>
  </si>
  <si>
    <t>Shyamili</t>
  </si>
  <si>
    <t>SY</t>
  </si>
  <si>
    <t>Amadou</t>
  </si>
  <si>
    <t>THENOT</t>
  </si>
  <si>
    <t>Jay</t>
  </si>
  <si>
    <t>2D11</t>
  </si>
  <si>
    <t>ABOUDEGHIDY</t>
  </si>
  <si>
    <t>Ali</t>
  </si>
  <si>
    <t>ACOUZAR</t>
  </si>
  <si>
    <t>Sadia</t>
  </si>
  <si>
    <t>AISSOU</t>
  </si>
  <si>
    <t>Kenza</t>
  </si>
  <si>
    <t>BEDGHIOU</t>
  </si>
  <si>
    <t>Sayaline</t>
  </si>
  <si>
    <t>BERTINE</t>
  </si>
  <si>
    <t>Jeras</t>
  </si>
  <si>
    <t>BOUGHRIET</t>
  </si>
  <si>
    <t>DURAND</t>
  </si>
  <si>
    <t>Elsa</t>
  </si>
  <si>
    <t>ESNAULT</t>
  </si>
  <si>
    <t>INZANI</t>
  </si>
  <si>
    <t>Emma</t>
  </si>
  <si>
    <t>KURUKULASURIYA PERIES</t>
  </si>
  <si>
    <t>Arsher-Lye</t>
  </si>
  <si>
    <t>LAOUJARI</t>
  </si>
  <si>
    <t>Hayat</t>
  </si>
  <si>
    <t>MILHO MOPIA</t>
  </si>
  <si>
    <t>Alidor-Midas</t>
  </si>
  <si>
    <t>PAVA PELENDA</t>
  </si>
  <si>
    <t>Sylvie</t>
  </si>
  <si>
    <t>PEYREFORT</t>
  </si>
  <si>
    <t>Lydie</t>
  </si>
  <si>
    <t>RAHRAH</t>
  </si>
  <si>
    <t>Sabri</t>
  </si>
  <si>
    <t>REGRAGUI</t>
  </si>
  <si>
    <t>TARIKET</t>
  </si>
  <si>
    <t>Yann</t>
  </si>
  <si>
    <t>TENFICHE</t>
  </si>
  <si>
    <t>Mellina</t>
  </si>
  <si>
    <t>YOUSSEF</t>
  </si>
  <si>
    <t>El OUBBADI</t>
  </si>
  <si>
    <t>G1</t>
  </si>
  <si>
    <t>G2</t>
  </si>
  <si>
    <t>G3</t>
  </si>
  <si>
    <t>G4</t>
  </si>
  <si>
    <t>G5</t>
  </si>
  <si>
    <t>G6</t>
  </si>
  <si>
    <t>effectif</t>
  </si>
  <si>
    <t>total</t>
  </si>
  <si>
    <t>OUAISSE</t>
  </si>
  <si>
    <t>Ismael</t>
  </si>
  <si>
    <t>ECHATOUI</t>
  </si>
  <si>
    <t>Nouredine</t>
  </si>
  <si>
    <t>COLLIDOR</t>
  </si>
  <si>
    <t>Jadice</t>
  </si>
  <si>
    <t>SERNADILLA</t>
  </si>
  <si>
    <t>Glerwin</t>
  </si>
  <si>
    <t>MUNAWAR</t>
  </si>
  <si>
    <t>Baria</t>
  </si>
  <si>
    <t>Sexe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</si>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</sst>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3" borderId="0" xfId="0" applyFont="1" applyFill="1"/>
    <xf numFmtId="0" fontId="1" fillId="2" borderId="0" xfId="0" applyFont="1" applyFill="1"/>
    <xf numFmtId="0" fontId="4" fillId="0" borderId="0" xfId="0" applyFo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3"/>
  <sheetViews>
    <sheetView workbookViewId="0">
      <selection activeCell="O25" sqref="A25:O41"/>
    </sheetView>
  </sheetViews>
  <sheetFormatPr baseColWidth="10" defaultRowHeight="14.5" x14ac:dyDescent="0.35"/>
  <cols>
    <col min="2" max="2" width="15" customWidth="1"/>
    <col min="3" max="3" width="16.81640625" customWidth="1"/>
    <col min="4" max="4" width="8" customWidth="1"/>
    <col min="5" max="5" width="8.7265625" style="4" customWidth="1"/>
    <col min="6" max="6" width="7" style="4" customWidth="1"/>
    <col min="7" max="7" width="8.1796875" style="4" customWidth="1"/>
    <col min="8" max="8" width="7.26953125" style="4" customWidth="1"/>
    <col min="9" max="9" width="7.7265625" style="4" customWidth="1"/>
    <col min="10" max="10" width="8.26953125" style="4" customWidth="1"/>
    <col min="11" max="11" width="5.7265625" style="4" customWidth="1"/>
    <col min="12" max="12" width="8.1796875" style="4" customWidth="1"/>
    <col min="13" max="14" width="10.81640625" style="4"/>
  </cols>
  <sheetData>
    <row r="1" spans="1:15" x14ac:dyDescent="0.35">
      <c r="E1" s="4" t="s">
        <v>0</v>
      </c>
    </row>
    <row r="3" spans="1:15" x14ac:dyDescent="0.35">
      <c r="B3" t="s">
        <v>1</v>
      </c>
      <c r="C3" t="s">
        <v>2</v>
      </c>
      <c r="D3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343</v>
      </c>
    </row>
    <row r="4" spans="1:15" x14ac:dyDescent="0.35">
      <c r="A4" s="5"/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5"/>
    </row>
    <row r="5" spans="1:15" x14ac:dyDescent="0.35">
      <c r="A5" s="5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5"/>
    </row>
    <row r="6" spans="1:15" x14ac:dyDescent="0.35">
      <c r="A6" s="5"/>
      <c r="B6" s="5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5"/>
    </row>
    <row r="7" spans="1:15" x14ac:dyDescent="0.35">
      <c r="A7" s="5"/>
      <c r="B7" s="5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5"/>
    </row>
    <row r="8" spans="1:15" x14ac:dyDescent="0.35">
      <c r="A8" s="5"/>
      <c r="B8" s="5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5"/>
    </row>
    <row r="9" spans="1:15" x14ac:dyDescent="0.35">
      <c r="A9" s="5"/>
      <c r="B9" s="5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5"/>
    </row>
    <row r="10" spans="1:15" x14ac:dyDescent="0.35">
      <c r="A10" s="5"/>
      <c r="B10" s="5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5"/>
    </row>
    <row r="11" spans="1:15" x14ac:dyDescent="0.35">
      <c r="A11" s="5"/>
      <c r="B11" s="5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5"/>
    </row>
    <row r="12" spans="1:15" x14ac:dyDescent="0.35">
      <c r="A12" s="5"/>
      <c r="B12" s="5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5"/>
    </row>
    <row r="13" spans="1:15" x14ac:dyDescent="0.35">
      <c r="A13" s="5"/>
      <c r="B13" s="5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5"/>
    </row>
    <row r="14" spans="1:15" x14ac:dyDescent="0.35">
      <c r="A14" s="5"/>
      <c r="B14" s="5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5"/>
    </row>
    <row r="15" spans="1:15" x14ac:dyDescent="0.35">
      <c r="A15" s="5"/>
      <c r="B15" s="5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5"/>
    </row>
    <row r="16" spans="1:15" x14ac:dyDescent="0.35">
      <c r="A16" s="5"/>
      <c r="B16" s="5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5"/>
    </row>
    <row r="17" spans="1:15" x14ac:dyDescent="0.35">
      <c r="A17" s="5"/>
      <c r="B17" s="5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5"/>
    </row>
    <row r="18" spans="1:15" x14ac:dyDescent="0.35">
      <c r="A18" s="5"/>
      <c r="B18" s="5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5"/>
    </row>
    <row r="19" spans="1:15" x14ac:dyDescent="0.35">
      <c r="A19" s="5"/>
      <c r="B19" s="5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5"/>
    </row>
    <row r="20" spans="1:15" x14ac:dyDescent="0.35">
      <c r="A20" s="5"/>
      <c r="B20" s="5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5"/>
    </row>
    <row r="21" spans="1:15" x14ac:dyDescent="0.35">
      <c r="A21" s="5"/>
      <c r="B21" s="5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5"/>
    </row>
    <row r="22" spans="1:15" x14ac:dyDescent="0.35">
      <c r="A22" s="5"/>
      <c r="B22" s="5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5"/>
    </row>
    <row r="23" spans="1:15" x14ac:dyDescent="0.35">
      <c r="A23" s="5"/>
      <c r="B23" s="5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5"/>
    </row>
    <row r="24" spans="1:15" x14ac:dyDescent="0.35">
      <c r="A24" s="5"/>
      <c r="B24" s="5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5"/>
    </row>
    <row r="107" spans="1:14" x14ac:dyDescent="0.35">
      <c r="A107">
        <f>SUM(A23:A106)</f>
        <v>0</v>
      </c>
      <c r="E107" s="4">
        <f t="shared" ref="E107:N107" si="0">SUM(E23:E106)</f>
        <v>0</v>
      </c>
      <c r="F107" s="4">
        <f t="shared" si="0"/>
        <v>0</v>
      </c>
      <c r="G107" s="4">
        <f t="shared" si="0"/>
        <v>0</v>
      </c>
      <c r="H107" s="4">
        <f t="shared" si="0"/>
        <v>0</v>
      </c>
      <c r="I107" s="4">
        <f t="shared" si="0"/>
        <v>0</v>
      </c>
      <c r="J107" s="4">
        <f t="shared" si="0"/>
        <v>0</v>
      </c>
      <c r="K107" s="4">
        <f t="shared" si="0"/>
        <v>0</v>
      </c>
      <c r="L107" s="4">
        <f t="shared" si="0"/>
        <v>0</v>
      </c>
      <c r="M107" s="4">
        <f t="shared" si="0"/>
        <v>0</v>
      </c>
      <c r="N107" s="4">
        <f t="shared" si="0"/>
        <v>0</v>
      </c>
    </row>
    <row r="112" spans="1:14" x14ac:dyDescent="0.35">
      <c r="E112" s="4" t="s">
        <v>4</v>
      </c>
      <c r="F112" s="4" t="s">
        <v>5</v>
      </c>
      <c r="G112" s="4" t="s">
        <v>6</v>
      </c>
      <c r="H112" s="4" t="s">
        <v>7</v>
      </c>
      <c r="I112" s="4" t="s">
        <v>8</v>
      </c>
      <c r="J112" s="4" t="s">
        <v>9</v>
      </c>
      <c r="K112" s="4" t="s">
        <v>10</v>
      </c>
      <c r="L112" s="4" t="s">
        <v>11</v>
      </c>
      <c r="M112" s="4" t="s">
        <v>12</v>
      </c>
      <c r="N112" s="4" t="s">
        <v>13</v>
      </c>
    </row>
    <row r="113" spans="5:14" x14ac:dyDescent="0.35">
      <c r="E113" s="4">
        <f>+E107</f>
        <v>0</v>
      </c>
      <c r="F113" s="4">
        <f t="shared" ref="F113:N113" si="1">+F107</f>
        <v>0</v>
      </c>
      <c r="G113" s="4">
        <f t="shared" si="1"/>
        <v>0</v>
      </c>
      <c r="H113" s="4">
        <f t="shared" si="1"/>
        <v>0</v>
      </c>
      <c r="I113" s="4">
        <f t="shared" si="1"/>
        <v>0</v>
      </c>
      <c r="J113" s="4">
        <f t="shared" si="1"/>
        <v>0</v>
      </c>
      <c r="K113" s="4">
        <f t="shared" si="1"/>
        <v>0</v>
      </c>
      <c r="L113" s="4">
        <f t="shared" si="1"/>
        <v>0</v>
      </c>
      <c r="M113" s="4">
        <f t="shared" si="1"/>
        <v>0</v>
      </c>
      <c r="N113" s="4">
        <f t="shared" si="1"/>
        <v>0</v>
      </c>
    </row>
  </sheetData>
  <autoFilter ref="A3:R48" xr:uid="{00000000-0009-0000-0000-000000000000}">
    <sortState ref="A4:O48">
      <sortCondition ref="F3:F48"/>
    </sortState>
  </autoFilter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topLeftCell="A17" zoomScale="80" zoomScaleNormal="80" workbookViewId="0">
      <selection activeCell="I38" sqref="I38"/>
    </sheetView>
  </sheetViews>
  <sheetFormatPr baseColWidth="10" defaultRowHeight="14.5" x14ac:dyDescent="0.35"/>
  <sheetData>
    <row r="1" spans="1:16" x14ac:dyDescent="0.35">
      <c r="A1" s="17"/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/>
      <c r="P1" s="13"/>
    </row>
    <row r="2" spans="1:16" x14ac:dyDescent="0.35">
      <c r="A2" s="13">
        <v>1</v>
      </c>
      <c r="B2" s="13" t="s">
        <v>281</v>
      </c>
      <c r="C2" s="13" t="s">
        <v>282</v>
      </c>
      <c r="D2" s="13" t="s">
        <v>258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1</v>
      </c>
      <c r="K2" s="14">
        <v>1</v>
      </c>
      <c r="L2" s="14">
        <v>1</v>
      </c>
      <c r="M2" s="14">
        <v>0</v>
      </c>
      <c r="N2" s="14">
        <v>0</v>
      </c>
      <c r="O2" s="13" t="s">
        <v>344</v>
      </c>
      <c r="P2" s="13"/>
    </row>
    <row r="3" spans="1:16" x14ac:dyDescent="0.35">
      <c r="A3" s="13">
        <v>1</v>
      </c>
      <c r="B3" s="13" t="s">
        <v>154</v>
      </c>
      <c r="C3" s="13" t="s">
        <v>155</v>
      </c>
      <c r="D3" s="13" t="s">
        <v>127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1</v>
      </c>
      <c r="K3" s="14">
        <v>0</v>
      </c>
      <c r="L3" s="14">
        <v>1</v>
      </c>
      <c r="M3" s="14">
        <v>0</v>
      </c>
      <c r="N3" s="14">
        <v>1</v>
      </c>
      <c r="O3" s="13" t="s">
        <v>345</v>
      </c>
      <c r="P3" s="13"/>
    </row>
    <row r="4" spans="1:16" x14ac:dyDescent="0.35">
      <c r="A4" s="13">
        <v>1</v>
      </c>
      <c r="B4" s="13" t="s">
        <v>154</v>
      </c>
      <c r="C4" s="13" t="s">
        <v>156</v>
      </c>
      <c r="D4" s="13" t="s">
        <v>127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1</v>
      </c>
      <c r="K4" s="14">
        <v>0</v>
      </c>
      <c r="L4" s="14">
        <v>1</v>
      </c>
      <c r="M4" s="14">
        <v>0</v>
      </c>
      <c r="N4" s="14">
        <v>1</v>
      </c>
      <c r="O4" s="13" t="s">
        <v>345</v>
      </c>
      <c r="P4" s="13"/>
    </row>
    <row r="5" spans="1:16" x14ac:dyDescent="0.35">
      <c r="A5" s="13">
        <v>1</v>
      </c>
      <c r="B5" s="13" t="s">
        <v>157</v>
      </c>
      <c r="C5" s="13" t="s">
        <v>158</v>
      </c>
      <c r="D5" s="13" t="s">
        <v>127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1</v>
      </c>
      <c r="K5" s="14">
        <v>0</v>
      </c>
      <c r="L5" s="14">
        <v>1</v>
      </c>
      <c r="M5" s="14">
        <v>0</v>
      </c>
      <c r="N5" s="14">
        <v>1</v>
      </c>
      <c r="O5" s="13" t="s">
        <v>345</v>
      </c>
      <c r="P5" s="13"/>
    </row>
    <row r="6" spans="1:16" x14ac:dyDescent="0.35">
      <c r="A6" s="13">
        <v>1</v>
      </c>
      <c r="B6" s="13" t="s">
        <v>231</v>
      </c>
      <c r="C6" s="13" t="s">
        <v>232</v>
      </c>
      <c r="D6" s="13" t="s">
        <v>221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1</v>
      </c>
      <c r="K6" s="14">
        <v>0</v>
      </c>
      <c r="L6" s="14">
        <v>1</v>
      </c>
      <c r="M6" s="14">
        <v>0</v>
      </c>
      <c r="N6" s="14">
        <v>1</v>
      </c>
      <c r="O6" s="13" t="s">
        <v>345</v>
      </c>
      <c r="P6" s="13"/>
    </row>
    <row r="7" spans="1:16" x14ac:dyDescent="0.35">
      <c r="A7" s="13">
        <v>1</v>
      </c>
      <c r="B7" s="13" t="s">
        <v>111</v>
      </c>
      <c r="C7" s="13" t="s">
        <v>112</v>
      </c>
      <c r="D7" s="13" t="s">
        <v>106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1</v>
      </c>
      <c r="K7" s="14">
        <v>1</v>
      </c>
      <c r="L7" s="14">
        <v>1</v>
      </c>
      <c r="M7" s="14">
        <v>0</v>
      </c>
      <c r="N7" s="14">
        <v>0</v>
      </c>
      <c r="O7" s="13" t="s">
        <v>345</v>
      </c>
      <c r="P7" s="13"/>
    </row>
    <row r="8" spans="1:16" x14ac:dyDescent="0.35">
      <c r="A8" s="13">
        <v>1</v>
      </c>
      <c r="B8" s="13" t="s">
        <v>222</v>
      </c>
      <c r="C8" s="13" t="s">
        <v>95</v>
      </c>
      <c r="D8" s="13" t="s">
        <v>221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1</v>
      </c>
      <c r="K8" s="14">
        <v>1</v>
      </c>
      <c r="L8" s="14">
        <v>1</v>
      </c>
      <c r="M8" s="14">
        <v>0</v>
      </c>
      <c r="N8" s="14">
        <v>0</v>
      </c>
      <c r="O8" s="13" t="s">
        <v>345</v>
      </c>
      <c r="P8" s="13"/>
    </row>
    <row r="9" spans="1:16" x14ac:dyDescent="0.35">
      <c r="A9" s="13">
        <v>1</v>
      </c>
      <c r="B9" s="13" t="s">
        <v>244</v>
      </c>
      <c r="C9" s="13" t="s">
        <v>245</v>
      </c>
      <c r="D9" s="13" t="s">
        <v>221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1</v>
      </c>
      <c r="K9" s="14">
        <v>1</v>
      </c>
      <c r="L9" s="14">
        <v>1</v>
      </c>
      <c r="M9" s="14">
        <v>0</v>
      </c>
      <c r="N9" s="14">
        <v>0</v>
      </c>
      <c r="O9" s="13" t="s">
        <v>344</v>
      </c>
      <c r="P9" s="13"/>
    </row>
    <row r="10" spans="1:16" x14ac:dyDescent="0.35">
      <c r="A10" s="13">
        <v>1</v>
      </c>
      <c r="B10" s="13" t="s">
        <v>218</v>
      </c>
      <c r="C10" s="13" t="s">
        <v>255</v>
      </c>
      <c r="D10" s="13" t="s">
        <v>221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1</v>
      </c>
      <c r="K10" s="14">
        <v>1</v>
      </c>
      <c r="L10" s="14">
        <v>1</v>
      </c>
      <c r="M10" s="14">
        <v>0</v>
      </c>
      <c r="N10" s="14">
        <v>0</v>
      </c>
      <c r="O10" s="13" t="s">
        <v>345</v>
      </c>
      <c r="P10" s="13"/>
    </row>
    <row r="11" spans="1:16" x14ac:dyDescent="0.35">
      <c r="A11" s="13">
        <v>1</v>
      </c>
      <c r="B11" s="13" t="s">
        <v>173</v>
      </c>
      <c r="C11" s="13" t="s">
        <v>174</v>
      </c>
      <c r="D11" s="13" t="s">
        <v>159</v>
      </c>
      <c r="E11" s="14">
        <v>0</v>
      </c>
      <c r="F11" s="14">
        <v>0</v>
      </c>
      <c r="G11" s="14">
        <v>0</v>
      </c>
      <c r="H11" s="14">
        <v>0</v>
      </c>
      <c r="I11" s="14">
        <v>1</v>
      </c>
      <c r="J11" s="14">
        <v>1</v>
      </c>
      <c r="K11" s="14">
        <v>0</v>
      </c>
      <c r="L11" s="14">
        <v>0</v>
      </c>
      <c r="M11" s="14">
        <v>0</v>
      </c>
      <c r="N11" s="14">
        <v>1</v>
      </c>
      <c r="O11" s="13" t="s">
        <v>345</v>
      </c>
      <c r="P11" s="13"/>
    </row>
    <row r="12" spans="1:16" x14ac:dyDescent="0.35">
      <c r="A12" s="13">
        <v>1</v>
      </c>
      <c r="B12" s="13" t="s">
        <v>277</v>
      </c>
      <c r="C12" s="13" t="s">
        <v>278</v>
      </c>
      <c r="D12" s="13" t="s">
        <v>258</v>
      </c>
      <c r="E12" s="14">
        <v>0</v>
      </c>
      <c r="F12" s="14">
        <v>0</v>
      </c>
      <c r="G12" s="14">
        <v>0</v>
      </c>
      <c r="H12" s="14">
        <v>0</v>
      </c>
      <c r="I12" s="14">
        <v>1</v>
      </c>
      <c r="J12" s="14">
        <v>0</v>
      </c>
      <c r="K12" s="14">
        <v>0</v>
      </c>
      <c r="L12" s="14">
        <v>1</v>
      </c>
      <c r="M12" s="14">
        <v>0</v>
      </c>
      <c r="N12" s="14">
        <v>1</v>
      </c>
      <c r="O12" s="13" t="s">
        <v>344</v>
      </c>
      <c r="P12" s="13"/>
    </row>
    <row r="13" spans="1:16" x14ac:dyDescent="0.35">
      <c r="A13" s="13">
        <v>1</v>
      </c>
      <c r="B13" s="13" t="s">
        <v>321</v>
      </c>
      <c r="C13" s="13" t="s">
        <v>322</v>
      </c>
      <c r="D13" s="13" t="s">
        <v>289</v>
      </c>
      <c r="E13" s="14">
        <v>0</v>
      </c>
      <c r="F13" s="14">
        <v>1</v>
      </c>
      <c r="G13" s="14">
        <v>1</v>
      </c>
      <c r="H13" s="14">
        <v>1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3" t="s">
        <v>344</v>
      </c>
      <c r="P13" s="13"/>
    </row>
    <row r="14" spans="1:16" x14ac:dyDescent="0.35">
      <c r="A14" s="13">
        <v>1</v>
      </c>
      <c r="B14" s="13" t="s">
        <v>323</v>
      </c>
      <c r="C14" s="13" t="s">
        <v>117</v>
      </c>
      <c r="D14" s="13" t="s">
        <v>289</v>
      </c>
      <c r="E14" s="14">
        <v>0</v>
      </c>
      <c r="F14" s="14">
        <v>1</v>
      </c>
      <c r="G14" s="14">
        <v>1</v>
      </c>
      <c r="H14" s="14">
        <v>1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3" t="s">
        <v>344</v>
      </c>
      <c r="P14" s="13"/>
    </row>
    <row r="15" spans="1:16" x14ac:dyDescent="0.35">
      <c r="A15" s="13">
        <v>1</v>
      </c>
      <c r="B15" s="13" t="s">
        <v>81</v>
      </c>
      <c r="C15" s="13" t="s">
        <v>82</v>
      </c>
      <c r="D15" s="13" t="s">
        <v>61</v>
      </c>
      <c r="E15" s="14">
        <v>0</v>
      </c>
      <c r="F15" s="14">
        <v>1</v>
      </c>
      <c r="G15" s="14">
        <v>1</v>
      </c>
      <c r="H15" s="14">
        <v>1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3" t="s">
        <v>344</v>
      </c>
      <c r="P15" s="13"/>
    </row>
    <row r="16" spans="1:16" x14ac:dyDescent="0.35">
      <c r="A16" s="13">
        <v>1</v>
      </c>
      <c r="B16" s="13" t="s">
        <v>175</v>
      </c>
      <c r="C16" s="13" t="s">
        <v>176</v>
      </c>
      <c r="D16" s="13" t="s">
        <v>159</v>
      </c>
      <c r="E16" s="14">
        <v>0</v>
      </c>
      <c r="F16" s="14">
        <v>1</v>
      </c>
      <c r="G16" s="14">
        <v>1</v>
      </c>
      <c r="H16" s="14">
        <v>1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3" t="s">
        <v>344</v>
      </c>
      <c r="P16" s="13"/>
    </row>
    <row r="17" spans="1:16" x14ac:dyDescent="0.35">
      <c r="A17" s="13">
        <v>1</v>
      </c>
      <c r="B17" s="13" t="s">
        <v>290</v>
      </c>
      <c r="C17" s="13" t="s">
        <v>291</v>
      </c>
      <c r="D17" s="13" t="s">
        <v>289</v>
      </c>
      <c r="E17" s="14">
        <v>0</v>
      </c>
      <c r="F17" s="14">
        <v>1</v>
      </c>
      <c r="G17" s="14">
        <v>1</v>
      </c>
      <c r="H17" s="14">
        <v>1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3" t="s">
        <v>345</v>
      </c>
      <c r="P17" s="13"/>
    </row>
    <row r="18" spans="1:16" x14ac:dyDescent="0.35">
      <c r="A18" s="13">
        <v>1</v>
      </c>
      <c r="B18" s="13" t="s">
        <v>79</v>
      </c>
      <c r="C18" s="13" t="s">
        <v>80</v>
      </c>
      <c r="D18" s="13" t="s">
        <v>61</v>
      </c>
      <c r="E18" s="14">
        <v>0</v>
      </c>
      <c r="F18" s="14">
        <v>1</v>
      </c>
      <c r="G18" s="14">
        <v>1</v>
      </c>
      <c r="H18" s="14">
        <v>1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3" t="s">
        <v>345</v>
      </c>
      <c r="P18" s="13"/>
    </row>
    <row r="19" spans="1:16" x14ac:dyDescent="0.35">
      <c r="A19" s="13">
        <v>1</v>
      </c>
      <c r="B19" s="13" t="s">
        <v>248</v>
      </c>
      <c r="C19" s="13" t="s">
        <v>249</v>
      </c>
      <c r="D19" s="13" t="s">
        <v>221</v>
      </c>
      <c r="E19" s="14">
        <v>0</v>
      </c>
      <c r="F19" s="14">
        <v>1</v>
      </c>
      <c r="G19" s="14">
        <v>1</v>
      </c>
      <c r="H19" s="14">
        <v>1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3" t="s">
        <v>345</v>
      </c>
      <c r="P19" s="13"/>
    </row>
    <row r="20" spans="1:16" x14ac:dyDescent="0.35">
      <c r="A20" s="13">
        <v>1</v>
      </c>
      <c r="B20" s="13" t="s">
        <v>22</v>
      </c>
      <c r="C20" s="13" t="s">
        <v>23</v>
      </c>
      <c r="D20" s="13" t="s">
        <v>14</v>
      </c>
      <c r="E20" s="14">
        <v>0</v>
      </c>
      <c r="F20" s="14">
        <v>1</v>
      </c>
      <c r="G20" s="14">
        <v>1</v>
      </c>
      <c r="H20" s="14">
        <v>0</v>
      </c>
      <c r="I20" s="14">
        <v>1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3" t="s">
        <v>344</v>
      </c>
      <c r="P20" s="13"/>
    </row>
    <row r="21" spans="1:16" x14ac:dyDescent="0.35">
      <c r="A21" s="13">
        <v>1</v>
      </c>
      <c r="B21" s="13" t="s">
        <v>312</v>
      </c>
      <c r="C21" s="13" t="s">
        <v>313</v>
      </c>
      <c r="D21" s="13" t="s">
        <v>289</v>
      </c>
      <c r="E21" s="14">
        <v>0</v>
      </c>
      <c r="F21" s="14">
        <v>1</v>
      </c>
      <c r="G21" s="14">
        <v>1</v>
      </c>
      <c r="H21" s="14">
        <v>0</v>
      </c>
      <c r="I21" s="14">
        <v>1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3" t="s">
        <v>344</v>
      </c>
      <c r="P21" s="13"/>
    </row>
    <row r="22" spans="1:16" x14ac:dyDescent="0.35">
      <c r="A22" s="13">
        <v>1</v>
      </c>
      <c r="B22" s="13" t="s">
        <v>71</v>
      </c>
      <c r="C22" s="13" t="s">
        <v>72</v>
      </c>
      <c r="D22" s="13" t="s">
        <v>61</v>
      </c>
      <c r="E22" s="14">
        <v>0</v>
      </c>
      <c r="F22" s="14">
        <v>1</v>
      </c>
      <c r="G22" s="14">
        <v>1</v>
      </c>
      <c r="H22" s="14">
        <v>0</v>
      </c>
      <c r="I22" s="14">
        <v>1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3" t="s">
        <v>345</v>
      </c>
      <c r="P22" s="13"/>
    </row>
    <row r="23" spans="1:16" x14ac:dyDescent="0.35">
      <c r="A23" s="13">
        <v>1</v>
      </c>
      <c r="B23" s="13" t="s">
        <v>324</v>
      </c>
      <c r="C23" s="13"/>
      <c r="D23" s="13" t="s">
        <v>61</v>
      </c>
      <c r="E23" s="14">
        <v>0</v>
      </c>
      <c r="F23" s="14">
        <v>1</v>
      </c>
      <c r="G23" s="14">
        <v>1</v>
      </c>
      <c r="H23" s="14">
        <v>0</v>
      </c>
      <c r="I23" s="14">
        <v>1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3" t="s">
        <v>345</v>
      </c>
      <c r="P23" s="13"/>
    </row>
    <row r="24" spans="1:16" x14ac:dyDescent="0.35">
      <c r="A24" s="13">
        <v>1</v>
      </c>
      <c r="B24" s="13" t="s">
        <v>144</v>
      </c>
      <c r="C24" s="13" t="s">
        <v>145</v>
      </c>
      <c r="D24" s="13" t="s">
        <v>127</v>
      </c>
      <c r="E24" s="14">
        <v>0</v>
      </c>
      <c r="F24" s="14">
        <v>0</v>
      </c>
      <c r="G24" s="14">
        <v>1</v>
      </c>
      <c r="H24" s="14">
        <v>0</v>
      </c>
      <c r="I24" s="14">
        <v>1</v>
      </c>
      <c r="J24" s="14">
        <v>0</v>
      </c>
      <c r="K24" s="14">
        <v>0</v>
      </c>
      <c r="L24" s="14">
        <v>0</v>
      </c>
      <c r="M24" s="14">
        <v>0</v>
      </c>
      <c r="N24" s="14">
        <v>1</v>
      </c>
      <c r="O24" s="13" t="s">
        <v>345</v>
      </c>
      <c r="P24" s="13"/>
    </row>
    <row r="25" spans="1:16" x14ac:dyDescent="0.35">
      <c r="A25" s="13">
        <v>1</v>
      </c>
      <c r="B25" s="13" t="s">
        <v>183</v>
      </c>
      <c r="C25" s="13" t="s">
        <v>184</v>
      </c>
      <c r="D25" s="13" t="s">
        <v>159</v>
      </c>
      <c r="E25" s="14">
        <v>0</v>
      </c>
      <c r="F25" s="14">
        <v>0</v>
      </c>
      <c r="G25" s="14">
        <v>1</v>
      </c>
      <c r="H25" s="14">
        <v>0</v>
      </c>
      <c r="I25" s="14">
        <v>1</v>
      </c>
      <c r="J25" s="14">
        <v>0</v>
      </c>
      <c r="K25" s="14">
        <v>0</v>
      </c>
      <c r="L25" s="14">
        <v>0</v>
      </c>
      <c r="M25" s="14">
        <v>0</v>
      </c>
      <c r="N25" s="14">
        <v>1</v>
      </c>
      <c r="O25" s="13" t="s">
        <v>345</v>
      </c>
      <c r="P25" s="13"/>
    </row>
    <row r="26" spans="1:16" x14ac:dyDescent="0.35">
      <c r="A26" s="13">
        <v>1</v>
      </c>
      <c r="B26" s="13" t="s">
        <v>300</v>
      </c>
      <c r="C26" s="13" t="s">
        <v>280</v>
      </c>
      <c r="D26" s="13" t="s">
        <v>289</v>
      </c>
      <c r="E26" s="14">
        <v>0</v>
      </c>
      <c r="F26" s="14">
        <v>0</v>
      </c>
      <c r="G26" s="14">
        <v>1</v>
      </c>
      <c r="H26" s="14">
        <v>1</v>
      </c>
      <c r="I26" s="14">
        <v>1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3" t="s">
        <v>344</v>
      </c>
      <c r="P26" s="13"/>
    </row>
    <row r="27" spans="1:16" x14ac:dyDescent="0.35">
      <c r="A27" s="13">
        <v>1</v>
      </c>
      <c r="B27" s="13" t="s">
        <v>303</v>
      </c>
      <c r="C27" s="13" t="s">
        <v>212</v>
      </c>
      <c r="D27" s="13" t="s">
        <v>289</v>
      </c>
      <c r="E27" s="14">
        <v>0</v>
      </c>
      <c r="F27" s="14">
        <v>1</v>
      </c>
      <c r="G27" s="14">
        <v>1</v>
      </c>
      <c r="H27" s="14">
        <v>0</v>
      </c>
      <c r="I27" s="14">
        <v>1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3" t="s">
        <v>345</v>
      </c>
      <c r="P27" s="13"/>
    </row>
    <row r="28" spans="1:16" x14ac:dyDescent="0.35">
      <c r="A28" s="13">
        <v>1</v>
      </c>
      <c r="B28" s="13" t="s">
        <v>148</v>
      </c>
      <c r="C28" s="13" t="s">
        <v>149</v>
      </c>
      <c r="D28" s="13" t="s">
        <v>127</v>
      </c>
      <c r="E28" s="14">
        <v>0</v>
      </c>
      <c r="F28" s="14">
        <v>1</v>
      </c>
      <c r="G28" s="14">
        <v>1</v>
      </c>
      <c r="H28" s="14">
        <v>0</v>
      </c>
      <c r="I28" s="14">
        <v>1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3" t="s">
        <v>344</v>
      </c>
      <c r="P28" s="13"/>
    </row>
    <row r="29" spans="1:16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2" spans="1:16" x14ac:dyDescent="0.35">
      <c r="A32" t="s">
        <v>332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  <c r="N32" t="s">
        <v>13</v>
      </c>
    </row>
    <row r="33" spans="1:14" x14ac:dyDescent="0.35">
      <c r="A33">
        <f>SUM(A2:A31)</f>
        <v>27</v>
      </c>
      <c r="B33">
        <f>SUM(B2:B31)</f>
        <v>0</v>
      </c>
      <c r="C33">
        <f>SUM(C2:C31)</f>
        <v>0</v>
      </c>
      <c r="D33">
        <f>SUM(D2:D31)</f>
        <v>0</v>
      </c>
      <c r="E33">
        <f>SUM(E2:E31)</f>
        <v>0</v>
      </c>
      <c r="F33">
        <f>SUM(F2:F31)</f>
        <v>13</v>
      </c>
      <c r="G33">
        <f>SUM(G2:G31)</f>
        <v>16</v>
      </c>
      <c r="H33">
        <f>SUM(H2:H31)</f>
        <v>8</v>
      </c>
      <c r="I33">
        <f>SUM(I2:I31)</f>
        <v>11</v>
      </c>
      <c r="J33">
        <f>SUM(J2:J31)</f>
        <v>10</v>
      </c>
      <c r="K33">
        <f>SUM(K2:K31)</f>
        <v>5</v>
      </c>
      <c r="L33">
        <f>SUM(L2:L31)</f>
        <v>10</v>
      </c>
      <c r="M33">
        <f>SUM(M2:M31)</f>
        <v>0</v>
      </c>
      <c r="N33">
        <f>SUM(N2:N31)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7"/>
  <sheetViews>
    <sheetView topLeftCell="A12" zoomScale="70" zoomScaleNormal="70" workbookViewId="0">
      <selection activeCell="A33" sqref="A33"/>
    </sheetView>
  </sheetViews>
  <sheetFormatPr baseColWidth="10" defaultRowHeight="14.5" x14ac:dyDescent="0.35"/>
  <sheetData>
    <row r="1" spans="1:17" x14ac:dyDescent="0.35">
      <c r="A1" s="18"/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/>
      <c r="P1" s="7"/>
      <c r="Q1" s="7"/>
    </row>
    <row r="2" spans="1:17" x14ac:dyDescent="0.35">
      <c r="A2" s="11">
        <v>1</v>
      </c>
      <c r="B2" s="11" t="s">
        <v>275</v>
      </c>
      <c r="C2" s="11" t="s">
        <v>276</v>
      </c>
      <c r="D2" s="11" t="s">
        <v>258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1</v>
      </c>
      <c r="K2" s="12">
        <v>1</v>
      </c>
      <c r="L2" s="12">
        <v>0</v>
      </c>
      <c r="M2" s="12">
        <v>0</v>
      </c>
      <c r="N2" s="12">
        <v>1</v>
      </c>
      <c r="O2" s="11" t="s">
        <v>344</v>
      </c>
      <c r="P2" s="7"/>
      <c r="Q2" s="7"/>
    </row>
    <row r="3" spans="1:17" x14ac:dyDescent="0.35">
      <c r="A3" s="11">
        <v>1</v>
      </c>
      <c r="B3" s="11" t="s">
        <v>37</v>
      </c>
      <c r="C3" s="11" t="s">
        <v>38</v>
      </c>
      <c r="D3" s="11" t="s">
        <v>14</v>
      </c>
      <c r="E3" s="12">
        <v>1</v>
      </c>
      <c r="F3" s="12">
        <v>0</v>
      </c>
      <c r="G3" s="12">
        <v>0</v>
      </c>
      <c r="H3" s="12">
        <v>0</v>
      </c>
      <c r="I3" s="12">
        <v>0</v>
      </c>
      <c r="J3" s="12">
        <v>1</v>
      </c>
      <c r="K3" s="12">
        <v>1</v>
      </c>
      <c r="L3" s="12">
        <v>0</v>
      </c>
      <c r="M3" s="12">
        <v>0</v>
      </c>
      <c r="N3" s="12">
        <v>1</v>
      </c>
      <c r="O3" s="11" t="s">
        <v>345</v>
      </c>
      <c r="P3" s="7"/>
      <c r="Q3" s="7"/>
    </row>
    <row r="4" spans="1:17" x14ac:dyDescent="0.35">
      <c r="A4" s="11">
        <v>1</v>
      </c>
      <c r="B4" s="11" t="s">
        <v>298</v>
      </c>
      <c r="C4" s="11" t="s">
        <v>299</v>
      </c>
      <c r="D4" s="11" t="s">
        <v>289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1</v>
      </c>
      <c r="K4" s="12">
        <v>1</v>
      </c>
      <c r="L4" s="12">
        <v>0</v>
      </c>
      <c r="M4" s="12">
        <v>0</v>
      </c>
      <c r="N4" s="12">
        <v>1</v>
      </c>
      <c r="O4" s="11" t="s">
        <v>345</v>
      </c>
      <c r="P4" s="7"/>
      <c r="Q4" s="7"/>
    </row>
    <row r="5" spans="1:17" x14ac:dyDescent="0.35">
      <c r="A5" s="11">
        <v>1</v>
      </c>
      <c r="B5" s="11" t="s">
        <v>316</v>
      </c>
      <c r="C5" s="11" t="s">
        <v>317</v>
      </c>
      <c r="D5" s="11" t="s">
        <v>289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1</v>
      </c>
      <c r="K5" s="12">
        <v>1</v>
      </c>
      <c r="L5" s="12">
        <v>0</v>
      </c>
      <c r="M5" s="12">
        <v>0</v>
      </c>
      <c r="N5" s="12">
        <v>1</v>
      </c>
      <c r="O5" s="11" t="s">
        <v>345</v>
      </c>
      <c r="P5" s="7"/>
      <c r="Q5" s="7"/>
    </row>
    <row r="6" spans="1:17" x14ac:dyDescent="0.35">
      <c r="A6" s="11">
        <v>1</v>
      </c>
      <c r="B6" s="11" t="s">
        <v>104</v>
      </c>
      <c r="C6" s="11" t="s">
        <v>105</v>
      </c>
      <c r="D6" s="11" t="s">
        <v>85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1</v>
      </c>
      <c r="K6" s="12">
        <v>1</v>
      </c>
      <c r="L6" s="12">
        <v>0</v>
      </c>
      <c r="M6" s="12">
        <v>0</v>
      </c>
      <c r="N6" s="12">
        <v>1</v>
      </c>
      <c r="O6" s="11" t="s">
        <v>345</v>
      </c>
      <c r="P6" s="7"/>
      <c r="Q6" s="7"/>
    </row>
    <row r="7" spans="1:17" x14ac:dyDescent="0.35">
      <c r="A7" s="11">
        <v>1</v>
      </c>
      <c r="B7" s="11" t="s">
        <v>162</v>
      </c>
      <c r="C7" s="11" t="s">
        <v>163</v>
      </c>
      <c r="D7" s="11" t="s">
        <v>159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1</v>
      </c>
      <c r="K7" s="12">
        <v>1</v>
      </c>
      <c r="L7" s="12">
        <v>0</v>
      </c>
      <c r="M7" s="12">
        <v>0</v>
      </c>
      <c r="N7" s="12">
        <v>1</v>
      </c>
      <c r="O7" s="11" t="s">
        <v>345</v>
      </c>
      <c r="P7" s="7"/>
      <c r="Q7" s="7"/>
    </row>
    <row r="8" spans="1:17" x14ac:dyDescent="0.35">
      <c r="A8" s="11">
        <v>1</v>
      </c>
      <c r="B8" s="11" t="s">
        <v>164</v>
      </c>
      <c r="C8" s="11" t="s">
        <v>165</v>
      </c>
      <c r="D8" s="11" t="s">
        <v>159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1</v>
      </c>
      <c r="K8" s="12">
        <v>1</v>
      </c>
      <c r="L8" s="12">
        <v>0</v>
      </c>
      <c r="M8" s="12">
        <v>0</v>
      </c>
      <c r="N8" s="12">
        <v>1</v>
      </c>
      <c r="O8" s="11" t="s">
        <v>345</v>
      </c>
      <c r="P8" s="7"/>
      <c r="Q8" s="7"/>
    </row>
    <row r="9" spans="1:17" x14ac:dyDescent="0.35">
      <c r="A9" s="11">
        <v>1</v>
      </c>
      <c r="B9" s="11" t="s">
        <v>195</v>
      </c>
      <c r="C9" s="11" t="s">
        <v>196</v>
      </c>
      <c r="D9" s="11" t="s">
        <v>191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1</v>
      </c>
      <c r="K9" s="12">
        <v>1</v>
      </c>
      <c r="L9" s="12">
        <v>0</v>
      </c>
      <c r="M9" s="12">
        <v>0</v>
      </c>
      <c r="N9" s="12">
        <v>1</v>
      </c>
      <c r="O9" s="11" t="s">
        <v>345</v>
      </c>
      <c r="P9" s="7"/>
      <c r="Q9" s="7"/>
    </row>
    <row r="10" spans="1:17" x14ac:dyDescent="0.35">
      <c r="A10" s="11">
        <v>1</v>
      </c>
      <c r="B10" s="11" t="s">
        <v>333</v>
      </c>
      <c r="C10" s="11" t="s">
        <v>334</v>
      </c>
      <c r="D10" s="11"/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1</v>
      </c>
      <c r="K10" s="12">
        <v>1</v>
      </c>
      <c r="L10" s="12">
        <v>0</v>
      </c>
      <c r="M10" s="12">
        <v>0</v>
      </c>
      <c r="N10" s="12">
        <v>1</v>
      </c>
      <c r="O10" s="11" t="s">
        <v>345</v>
      </c>
      <c r="P10" s="7"/>
      <c r="Q10" s="7"/>
    </row>
    <row r="11" spans="1:17" x14ac:dyDescent="0.35">
      <c r="A11" s="7">
        <v>1</v>
      </c>
      <c r="B11" s="7" t="s">
        <v>339</v>
      </c>
      <c r="C11" s="7" t="s">
        <v>340</v>
      </c>
      <c r="D11" s="7"/>
      <c r="E11" s="8">
        <v>0</v>
      </c>
      <c r="F11" s="8">
        <v>0</v>
      </c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1</v>
      </c>
      <c r="M11" s="8">
        <v>0</v>
      </c>
      <c r="N11" s="8">
        <v>1</v>
      </c>
      <c r="O11" s="7" t="s">
        <v>345</v>
      </c>
      <c r="P11" s="7"/>
      <c r="Q11" s="7"/>
    </row>
    <row r="12" spans="1:17" x14ac:dyDescent="0.35">
      <c r="A12" s="9">
        <v>1</v>
      </c>
      <c r="B12" s="9" t="s">
        <v>121</v>
      </c>
      <c r="C12" s="9" t="s">
        <v>86</v>
      </c>
      <c r="D12" s="9" t="s">
        <v>106</v>
      </c>
      <c r="E12" s="10">
        <v>0</v>
      </c>
      <c r="F12" s="10">
        <v>0</v>
      </c>
      <c r="G12" s="10">
        <v>1</v>
      </c>
      <c r="H12" s="10">
        <v>0</v>
      </c>
      <c r="I12" s="10">
        <v>0</v>
      </c>
      <c r="J12" s="10">
        <v>1</v>
      </c>
      <c r="K12" s="10">
        <v>0</v>
      </c>
      <c r="L12" s="10">
        <v>0</v>
      </c>
      <c r="M12" s="10">
        <v>0</v>
      </c>
      <c r="N12" s="10">
        <v>1</v>
      </c>
      <c r="O12" s="9" t="s">
        <v>345</v>
      </c>
      <c r="P12" s="7"/>
      <c r="Q12" s="7"/>
    </row>
    <row r="13" spans="1:17" x14ac:dyDescent="0.35">
      <c r="A13" s="9">
        <v>1</v>
      </c>
      <c r="B13" s="9" t="s">
        <v>134</v>
      </c>
      <c r="C13" s="9" t="s">
        <v>135</v>
      </c>
      <c r="D13" s="9" t="s">
        <v>127</v>
      </c>
      <c r="E13" s="10">
        <v>0</v>
      </c>
      <c r="F13" s="10">
        <v>0</v>
      </c>
      <c r="G13" s="10">
        <v>0</v>
      </c>
      <c r="H13" s="10">
        <v>0</v>
      </c>
      <c r="I13" s="10">
        <v>1</v>
      </c>
      <c r="J13" s="10">
        <v>1</v>
      </c>
      <c r="K13" s="10">
        <v>0</v>
      </c>
      <c r="L13" s="10">
        <v>0</v>
      </c>
      <c r="M13" s="10">
        <v>0</v>
      </c>
      <c r="N13" s="10">
        <v>1</v>
      </c>
      <c r="O13" s="9" t="s">
        <v>345</v>
      </c>
      <c r="P13" s="7"/>
      <c r="Q13" s="7"/>
    </row>
    <row r="14" spans="1:17" x14ac:dyDescent="0.35">
      <c r="A14" s="9">
        <v>1</v>
      </c>
      <c r="B14" s="9" t="s">
        <v>251</v>
      </c>
      <c r="C14" s="9" t="s">
        <v>252</v>
      </c>
      <c r="D14" s="9" t="s">
        <v>221</v>
      </c>
      <c r="E14" s="10">
        <v>0</v>
      </c>
      <c r="F14" s="10">
        <v>0</v>
      </c>
      <c r="G14" s="10">
        <v>1</v>
      </c>
      <c r="H14" s="10">
        <v>0</v>
      </c>
      <c r="I14" s="10">
        <v>0</v>
      </c>
      <c r="J14" s="10">
        <v>1</v>
      </c>
      <c r="K14" s="10">
        <v>0</v>
      </c>
      <c r="L14" s="10">
        <v>0</v>
      </c>
      <c r="M14" s="10">
        <v>0</v>
      </c>
      <c r="N14" s="10">
        <v>1</v>
      </c>
      <c r="O14" s="9" t="s">
        <v>345</v>
      </c>
      <c r="P14" s="7"/>
      <c r="Q14" s="7"/>
    </row>
    <row r="15" spans="1:17" x14ac:dyDescent="0.35">
      <c r="A15" s="9">
        <v>1</v>
      </c>
      <c r="B15" s="9" t="s">
        <v>17</v>
      </c>
      <c r="C15" s="9" t="s">
        <v>18</v>
      </c>
      <c r="D15" s="9" t="s">
        <v>14</v>
      </c>
      <c r="E15" s="10">
        <v>0</v>
      </c>
      <c r="F15" s="10">
        <v>0</v>
      </c>
      <c r="G15" s="10">
        <v>0</v>
      </c>
      <c r="H15" s="10">
        <v>0</v>
      </c>
      <c r="I15" s="10">
        <v>1</v>
      </c>
      <c r="J15" s="10">
        <v>1</v>
      </c>
      <c r="K15" s="10">
        <v>1</v>
      </c>
      <c r="L15" s="10">
        <v>0</v>
      </c>
      <c r="M15" s="10">
        <v>0</v>
      </c>
      <c r="N15" s="10">
        <v>0</v>
      </c>
      <c r="O15" s="9" t="s">
        <v>345</v>
      </c>
      <c r="P15" s="7"/>
      <c r="Q15" s="7"/>
    </row>
    <row r="16" spans="1:17" x14ac:dyDescent="0.35">
      <c r="A16" s="9">
        <v>1</v>
      </c>
      <c r="B16" s="9" t="s">
        <v>57</v>
      </c>
      <c r="C16" s="9" t="s">
        <v>58</v>
      </c>
      <c r="D16" s="9" t="s">
        <v>39</v>
      </c>
      <c r="E16" s="10">
        <v>0</v>
      </c>
      <c r="F16" s="10">
        <v>1</v>
      </c>
      <c r="G16" s="10">
        <v>1</v>
      </c>
      <c r="H16" s="10">
        <v>0</v>
      </c>
      <c r="I16" s="10">
        <v>1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9" t="s">
        <v>344</v>
      </c>
      <c r="P16" s="7"/>
      <c r="Q16" s="7"/>
    </row>
    <row r="17" spans="1:17" x14ac:dyDescent="0.35">
      <c r="A17" s="9">
        <v>1</v>
      </c>
      <c r="B17" s="9" t="s">
        <v>66</v>
      </c>
      <c r="C17" s="9" t="s">
        <v>67</v>
      </c>
      <c r="D17" s="9" t="s">
        <v>61</v>
      </c>
      <c r="E17" s="10">
        <v>0</v>
      </c>
      <c r="F17" s="10">
        <v>1</v>
      </c>
      <c r="G17" s="10">
        <v>1</v>
      </c>
      <c r="H17" s="10">
        <v>0</v>
      </c>
      <c r="I17" s="10">
        <v>1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9" t="s">
        <v>344</v>
      </c>
      <c r="P17" s="7"/>
      <c r="Q17" s="7"/>
    </row>
    <row r="18" spans="1:17" x14ac:dyDescent="0.35">
      <c r="A18" s="9">
        <v>1</v>
      </c>
      <c r="B18" s="9" t="s">
        <v>52</v>
      </c>
      <c r="C18" s="9" t="s">
        <v>53</v>
      </c>
      <c r="D18" s="9" t="s">
        <v>39</v>
      </c>
      <c r="E18" s="10">
        <v>0</v>
      </c>
      <c r="F18" s="10">
        <v>1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9" t="s">
        <v>345</v>
      </c>
      <c r="P18" s="7"/>
      <c r="Q18" s="7"/>
    </row>
    <row r="19" spans="1:17" x14ac:dyDescent="0.35">
      <c r="A19" s="9">
        <v>1</v>
      </c>
      <c r="B19" s="9" t="s">
        <v>62</v>
      </c>
      <c r="C19" s="9" t="s">
        <v>63</v>
      </c>
      <c r="D19" s="9" t="s">
        <v>61</v>
      </c>
      <c r="E19" s="10">
        <v>0</v>
      </c>
      <c r="F19" s="10">
        <v>1</v>
      </c>
      <c r="G19" s="10">
        <v>1</v>
      </c>
      <c r="H19" s="10">
        <v>0</v>
      </c>
      <c r="I19" s="10">
        <v>1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9" t="s">
        <v>345</v>
      </c>
      <c r="P19" s="7"/>
      <c r="Q19" s="7"/>
    </row>
    <row r="20" spans="1:17" x14ac:dyDescent="0.35">
      <c r="A20" s="9">
        <v>1</v>
      </c>
      <c r="B20" s="9" t="s">
        <v>292</v>
      </c>
      <c r="C20" s="9" t="s">
        <v>293</v>
      </c>
      <c r="D20" s="9" t="s">
        <v>289</v>
      </c>
      <c r="E20" s="10">
        <v>0</v>
      </c>
      <c r="F20" s="10">
        <v>1</v>
      </c>
      <c r="G20" s="10">
        <v>1</v>
      </c>
      <c r="H20" s="10">
        <v>1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9" t="s">
        <v>344</v>
      </c>
      <c r="P20" s="7"/>
      <c r="Q20" s="7"/>
    </row>
    <row r="21" spans="1:17" x14ac:dyDescent="0.35">
      <c r="A21" s="9">
        <v>1</v>
      </c>
      <c r="B21" s="9" t="s">
        <v>308</v>
      </c>
      <c r="C21" s="9" t="s">
        <v>309</v>
      </c>
      <c r="D21" s="9" t="s">
        <v>289</v>
      </c>
      <c r="E21" s="10">
        <v>0</v>
      </c>
      <c r="F21" s="10">
        <v>1</v>
      </c>
      <c r="G21" s="10">
        <v>1</v>
      </c>
      <c r="H21" s="10">
        <v>1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9" t="s">
        <v>344</v>
      </c>
      <c r="P21" s="7"/>
      <c r="Q21" s="7"/>
    </row>
    <row r="22" spans="1:17" x14ac:dyDescent="0.35">
      <c r="A22" s="9">
        <v>1</v>
      </c>
      <c r="B22" s="9" t="s">
        <v>314</v>
      </c>
      <c r="C22" s="9" t="s">
        <v>315</v>
      </c>
      <c r="D22" s="9" t="s">
        <v>289</v>
      </c>
      <c r="E22" s="10">
        <v>0</v>
      </c>
      <c r="F22" s="10">
        <v>1</v>
      </c>
      <c r="G22" s="10">
        <v>1</v>
      </c>
      <c r="H22" s="10">
        <v>1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9" t="s">
        <v>344</v>
      </c>
      <c r="P22" s="7"/>
      <c r="Q22" s="7"/>
    </row>
    <row r="23" spans="1:17" x14ac:dyDescent="0.35">
      <c r="A23" s="9">
        <v>1</v>
      </c>
      <c r="B23" s="9" t="s">
        <v>259</v>
      </c>
      <c r="C23" s="9" t="s">
        <v>260</v>
      </c>
      <c r="D23" s="9" t="s">
        <v>258</v>
      </c>
      <c r="E23" s="10">
        <v>0</v>
      </c>
      <c r="F23" s="10">
        <v>1</v>
      </c>
      <c r="G23" s="10">
        <v>0</v>
      </c>
      <c r="H23" s="10">
        <v>1</v>
      </c>
      <c r="I23" s="10">
        <v>1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9" t="s">
        <v>344</v>
      </c>
      <c r="P23" s="7"/>
      <c r="Q23" s="7"/>
    </row>
    <row r="24" spans="1:17" x14ac:dyDescent="0.35">
      <c r="A24" s="9">
        <v>1</v>
      </c>
      <c r="B24" s="9" t="s">
        <v>46</v>
      </c>
      <c r="C24" s="9" t="s">
        <v>47</v>
      </c>
      <c r="D24" s="9" t="s">
        <v>39</v>
      </c>
      <c r="E24" s="10">
        <v>0</v>
      </c>
      <c r="F24" s="10">
        <v>1</v>
      </c>
      <c r="G24" s="10">
        <v>0</v>
      </c>
      <c r="H24" s="10">
        <v>1</v>
      </c>
      <c r="I24" s="10">
        <v>1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9" t="s">
        <v>344</v>
      </c>
      <c r="P24" s="7"/>
      <c r="Q24" s="7"/>
    </row>
    <row r="25" spans="1:17" x14ac:dyDescent="0.35">
      <c r="A25" s="9">
        <v>1</v>
      </c>
      <c r="B25" s="9" t="s">
        <v>31</v>
      </c>
      <c r="C25" s="9" t="s">
        <v>32</v>
      </c>
      <c r="D25" s="9" t="s">
        <v>14</v>
      </c>
      <c r="E25" s="10">
        <v>1</v>
      </c>
      <c r="F25" s="10">
        <v>1</v>
      </c>
      <c r="G25" s="10">
        <v>0</v>
      </c>
      <c r="H25" s="10">
        <v>1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9" t="s">
        <v>344</v>
      </c>
      <c r="P25" s="7"/>
      <c r="Q25" s="7"/>
    </row>
    <row r="26" spans="1:17" x14ac:dyDescent="0.35">
      <c r="A26" s="9">
        <v>1</v>
      </c>
      <c r="B26" s="9" t="s">
        <v>50</v>
      </c>
      <c r="C26" s="9" t="s">
        <v>51</v>
      </c>
      <c r="D26" s="9" t="s">
        <v>39</v>
      </c>
      <c r="E26" s="10">
        <v>0</v>
      </c>
      <c r="F26" s="10">
        <v>1</v>
      </c>
      <c r="G26" s="10">
        <v>0</v>
      </c>
      <c r="H26" s="10">
        <v>1</v>
      </c>
      <c r="I26" s="10">
        <v>0</v>
      </c>
      <c r="J26" s="10">
        <v>0</v>
      </c>
      <c r="K26" s="10">
        <v>0</v>
      </c>
      <c r="L26" s="10">
        <v>1</v>
      </c>
      <c r="M26" s="10">
        <v>0</v>
      </c>
      <c r="N26" s="10">
        <v>0</v>
      </c>
      <c r="O26" s="9" t="s">
        <v>344</v>
      </c>
      <c r="P26" s="7"/>
      <c r="Q26" s="7"/>
    </row>
    <row r="27" spans="1:17" x14ac:dyDescent="0.35">
      <c r="A27" s="9">
        <v>1</v>
      </c>
      <c r="B27" s="9" t="s">
        <v>235</v>
      </c>
      <c r="C27" s="9" t="s">
        <v>236</v>
      </c>
      <c r="D27" s="9" t="s">
        <v>221</v>
      </c>
      <c r="E27" s="10">
        <v>0</v>
      </c>
      <c r="F27" s="10">
        <v>1</v>
      </c>
      <c r="G27" s="10">
        <v>0</v>
      </c>
      <c r="H27" s="10">
        <v>1</v>
      </c>
      <c r="I27" s="10">
        <v>0</v>
      </c>
      <c r="J27" s="10">
        <v>0</v>
      </c>
      <c r="K27" s="10">
        <v>0</v>
      </c>
      <c r="L27" s="10">
        <v>1</v>
      </c>
      <c r="M27" s="10">
        <v>0</v>
      </c>
      <c r="N27" s="10">
        <v>0</v>
      </c>
      <c r="O27" s="9" t="s">
        <v>344</v>
      </c>
      <c r="P27" s="7"/>
      <c r="Q27" s="7"/>
    </row>
    <row r="28" spans="1:17" x14ac:dyDescent="0.35">
      <c r="A28" s="9">
        <v>1</v>
      </c>
      <c r="B28" s="9" t="s">
        <v>341</v>
      </c>
      <c r="C28" s="9" t="s">
        <v>342</v>
      </c>
      <c r="D28" s="9" t="s">
        <v>39</v>
      </c>
      <c r="E28" s="10">
        <v>0</v>
      </c>
      <c r="F28" s="10">
        <v>1</v>
      </c>
      <c r="G28" s="10">
        <v>0</v>
      </c>
      <c r="H28" s="10">
        <v>1</v>
      </c>
      <c r="I28" s="10">
        <v>0</v>
      </c>
      <c r="J28" s="10">
        <v>0</v>
      </c>
      <c r="K28" s="10">
        <v>0</v>
      </c>
      <c r="L28" s="10">
        <v>1</v>
      </c>
      <c r="M28" s="10">
        <v>0</v>
      </c>
      <c r="N28" s="10">
        <v>0</v>
      </c>
      <c r="O28" s="9" t="s">
        <v>345</v>
      </c>
      <c r="P28" s="7"/>
      <c r="Q28" s="7"/>
    </row>
    <row r="29" spans="1:17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35">
      <c r="A32" s="9"/>
      <c r="B32" s="9"/>
      <c r="C32" s="9"/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9"/>
      <c r="P32" s="7"/>
      <c r="Q32" s="7"/>
    </row>
    <row r="33" spans="1:17" x14ac:dyDescent="0.35">
      <c r="A33" s="7">
        <f>SUM(A2:A29)</f>
        <v>27</v>
      </c>
      <c r="B33" s="7">
        <f>SUM(B2:B29)</f>
        <v>0</v>
      </c>
      <c r="C33" s="7">
        <f>SUM(C2:C29)</f>
        <v>0</v>
      </c>
      <c r="D33" s="7">
        <f>SUM(D2:D29)</f>
        <v>0</v>
      </c>
      <c r="E33" s="7">
        <f>SUM(E2:E29)</f>
        <v>2</v>
      </c>
      <c r="F33" s="7">
        <f>SUM(F2:F29)</f>
        <v>13</v>
      </c>
      <c r="G33" s="7">
        <f>SUM(G2:G29)</f>
        <v>9</v>
      </c>
      <c r="H33" s="7">
        <f>SUM(H2:H29)</f>
        <v>10</v>
      </c>
      <c r="I33" s="7">
        <f>SUM(I2:I29)</f>
        <v>8</v>
      </c>
      <c r="J33" s="7">
        <f>SUM(J2:J29)</f>
        <v>13</v>
      </c>
      <c r="K33" s="7">
        <f>SUM(K2:K29)</f>
        <v>10</v>
      </c>
      <c r="L33" s="7">
        <f>SUM(L2:L29)</f>
        <v>4</v>
      </c>
      <c r="M33" s="7">
        <f>SUM(M2:M29)</f>
        <v>0</v>
      </c>
      <c r="N33" s="7">
        <f>SUM(N2:N29)</f>
        <v>13</v>
      </c>
      <c r="O33" s="7">
        <f>SUM(O2:O29)</f>
        <v>0</v>
      </c>
      <c r="P33" s="7"/>
      <c r="Q33" s="7"/>
    </row>
    <row r="34" spans="1:17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5"/>
  <sheetViews>
    <sheetView topLeftCell="A22" zoomScale="80" zoomScaleNormal="80" workbookViewId="0">
      <selection activeCell="A34" sqref="A34"/>
    </sheetView>
  </sheetViews>
  <sheetFormatPr baseColWidth="10" defaultRowHeight="14.5" x14ac:dyDescent="0.35"/>
  <sheetData>
    <row r="1" spans="1:16" x14ac:dyDescent="0.35">
      <c r="A1" s="20"/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/>
      <c r="P1" s="9"/>
    </row>
    <row r="2" spans="1:16" x14ac:dyDescent="0.35">
      <c r="A2" s="9">
        <v>1</v>
      </c>
      <c r="B2" s="9" t="s">
        <v>216</v>
      </c>
      <c r="C2" s="9" t="s">
        <v>217</v>
      </c>
      <c r="D2" s="9" t="s">
        <v>191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1</v>
      </c>
      <c r="K2" s="10">
        <v>1</v>
      </c>
      <c r="L2" s="10">
        <v>1</v>
      </c>
      <c r="M2" s="10">
        <v>0</v>
      </c>
      <c r="N2" s="10">
        <v>0</v>
      </c>
      <c r="O2" s="9" t="s">
        <v>344</v>
      </c>
      <c r="P2" s="9"/>
    </row>
    <row r="3" spans="1:16" x14ac:dyDescent="0.35">
      <c r="A3" s="9">
        <v>1</v>
      </c>
      <c r="B3" s="9" t="s">
        <v>185</v>
      </c>
      <c r="C3" s="9" t="s">
        <v>186</v>
      </c>
      <c r="D3" s="9" t="s">
        <v>159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1</v>
      </c>
      <c r="K3" s="10">
        <v>1</v>
      </c>
      <c r="L3" s="10">
        <v>1</v>
      </c>
      <c r="M3" s="10">
        <v>0</v>
      </c>
      <c r="N3" s="10">
        <v>0</v>
      </c>
      <c r="O3" s="9" t="s">
        <v>344</v>
      </c>
      <c r="P3" s="9"/>
    </row>
    <row r="4" spans="1:16" x14ac:dyDescent="0.35">
      <c r="A4" s="9">
        <v>1</v>
      </c>
      <c r="B4" s="9" t="s">
        <v>33</v>
      </c>
      <c r="C4" s="9" t="s">
        <v>34</v>
      </c>
      <c r="D4" s="9" t="s">
        <v>14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1</v>
      </c>
      <c r="K4" s="10">
        <v>1</v>
      </c>
      <c r="L4" s="10">
        <v>0</v>
      </c>
      <c r="M4" s="10">
        <v>1</v>
      </c>
      <c r="N4" s="10">
        <v>0</v>
      </c>
      <c r="O4" s="9" t="s">
        <v>344</v>
      </c>
      <c r="P4" s="9"/>
    </row>
    <row r="5" spans="1:16" x14ac:dyDescent="0.35">
      <c r="A5" s="9">
        <v>1</v>
      </c>
      <c r="B5" s="9" t="s">
        <v>263</v>
      </c>
      <c r="C5" s="9" t="s">
        <v>264</v>
      </c>
      <c r="D5" s="9" t="s">
        <v>258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1</v>
      </c>
      <c r="K5" s="10">
        <v>1</v>
      </c>
      <c r="L5" s="10">
        <v>0</v>
      </c>
      <c r="M5" s="10">
        <v>1</v>
      </c>
      <c r="N5" s="10">
        <v>0</v>
      </c>
      <c r="O5" s="9" t="s">
        <v>345</v>
      </c>
      <c r="P5" s="9"/>
    </row>
    <row r="6" spans="1:16" x14ac:dyDescent="0.35">
      <c r="A6" s="9">
        <v>1</v>
      </c>
      <c r="B6" s="9" t="s">
        <v>265</v>
      </c>
      <c r="C6" s="9" t="s">
        <v>266</v>
      </c>
      <c r="D6" s="9" t="s">
        <v>258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1</v>
      </c>
      <c r="K6" s="10">
        <v>1</v>
      </c>
      <c r="L6" s="10">
        <v>0</v>
      </c>
      <c r="M6" s="10">
        <v>1</v>
      </c>
      <c r="N6" s="10">
        <v>0</v>
      </c>
      <c r="O6" s="9" t="s">
        <v>345</v>
      </c>
      <c r="P6" s="9"/>
    </row>
    <row r="7" spans="1:16" x14ac:dyDescent="0.35">
      <c r="A7" s="9">
        <v>1</v>
      </c>
      <c r="B7" s="9" t="s">
        <v>310</v>
      </c>
      <c r="C7" s="9" t="s">
        <v>311</v>
      </c>
      <c r="D7" s="9" t="s">
        <v>289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1</v>
      </c>
      <c r="K7" s="10">
        <v>1</v>
      </c>
      <c r="L7" s="10">
        <v>0</v>
      </c>
      <c r="M7" s="10">
        <v>1</v>
      </c>
      <c r="N7" s="10">
        <v>0</v>
      </c>
      <c r="O7" s="9" t="s">
        <v>345</v>
      </c>
      <c r="P7" s="9"/>
    </row>
    <row r="8" spans="1:16" x14ac:dyDescent="0.35">
      <c r="A8" s="9">
        <v>1</v>
      </c>
      <c r="B8" s="9" t="s">
        <v>318</v>
      </c>
      <c r="C8" s="9" t="s">
        <v>94</v>
      </c>
      <c r="D8" s="9" t="s">
        <v>289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1</v>
      </c>
      <c r="K8" s="10">
        <v>1</v>
      </c>
      <c r="L8" s="10">
        <v>0</v>
      </c>
      <c r="M8" s="10">
        <v>1</v>
      </c>
      <c r="N8" s="10">
        <v>0</v>
      </c>
      <c r="O8" s="9" t="s">
        <v>345</v>
      </c>
      <c r="P8" s="9"/>
    </row>
    <row r="9" spans="1:16" x14ac:dyDescent="0.35">
      <c r="A9" s="9">
        <v>1</v>
      </c>
      <c r="B9" s="9" t="s">
        <v>199</v>
      </c>
      <c r="C9" s="9" t="s">
        <v>200</v>
      </c>
      <c r="D9" s="9" t="s">
        <v>191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1</v>
      </c>
      <c r="K9" s="10">
        <v>1</v>
      </c>
      <c r="L9" s="10">
        <v>0</v>
      </c>
      <c r="M9" s="10">
        <v>1</v>
      </c>
      <c r="N9" s="10">
        <v>0</v>
      </c>
      <c r="O9" s="9" t="s">
        <v>345</v>
      </c>
      <c r="P9" s="9"/>
    </row>
    <row r="10" spans="1:16" x14ac:dyDescent="0.35">
      <c r="A10" s="9">
        <v>1</v>
      </c>
      <c r="B10" s="9" t="s">
        <v>136</v>
      </c>
      <c r="C10" s="9" t="s">
        <v>137</v>
      </c>
      <c r="D10" s="9" t="s">
        <v>127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1</v>
      </c>
      <c r="K10" s="10">
        <v>0</v>
      </c>
      <c r="L10" s="10">
        <v>0</v>
      </c>
      <c r="M10" s="10">
        <v>1</v>
      </c>
      <c r="N10" s="10">
        <v>1</v>
      </c>
      <c r="O10" s="9" t="s">
        <v>344</v>
      </c>
      <c r="P10" s="9"/>
    </row>
    <row r="11" spans="1:16" x14ac:dyDescent="0.35">
      <c r="A11" s="9">
        <v>1</v>
      </c>
      <c r="B11" s="9" t="s">
        <v>28</v>
      </c>
      <c r="C11" s="9" t="s">
        <v>29</v>
      </c>
      <c r="D11" s="9" t="s">
        <v>14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1</v>
      </c>
      <c r="K11" s="10">
        <v>0</v>
      </c>
      <c r="L11" s="10">
        <v>0</v>
      </c>
      <c r="M11" s="10">
        <v>1</v>
      </c>
      <c r="N11" s="10">
        <v>1</v>
      </c>
      <c r="O11" s="9" t="s">
        <v>345</v>
      </c>
      <c r="P11" s="9"/>
    </row>
    <row r="12" spans="1:16" x14ac:dyDescent="0.35">
      <c r="A12" s="9">
        <v>1</v>
      </c>
      <c r="B12" s="9" t="s">
        <v>142</v>
      </c>
      <c r="C12" s="9" t="s">
        <v>143</v>
      </c>
      <c r="D12" s="9" t="s">
        <v>127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1</v>
      </c>
      <c r="K12" s="10">
        <v>0</v>
      </c>
      <c r="L12" s="10">
        <v>0</v>
      </c>
      <c r="M12" s="10">
        <v>1</v>
      </c>
      <c r="N12" s="10">
        <v>1</v>
      </c>
      <c r="O12" s="9" t="s">
        <v>345</v>
      </c>
      <c r="P12" s="9"/>
    </row>
    <row r="13" spans="1:16" x14ac:dyDescent="0.35">
      <c r="A13" s="9">
        <v>1</v>
      </c>
      <c r="B13" s="9" t="s">
        <v>20</v>
      </c>
      <c r="C13" s="9" t="s">
        <v>21</v>
      </c>
      <c r="D13" s="9" t="s">
        <v>14</v>
      </c>
      <c r="E13" s="10">
        <v>0</v>
      </c>
      <c r="F13" s="10">
        <v>0</v>
      </c>
      <c r="G13" s="10">
        <v>0</v>
      </c>
      <c r="H13" s="10">
        <v>0</v>
      </c>
      <c r="I13" s="10">
        <v>1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9" t="s">
        <v>345</v>
      </c>
      <c r="P13" s="9"/>
    </row>
    <row r="14" spans="1:16" x14ac:dyDescent="0.35">
      <c r="A14" s="9">
        <v>1</v>
      </c>
      <c r="B14" s="9" t="s">
        <v>42</v>
      </c>
      <c r="C14" s="9" t="s">
        <v>43</v>
      </c>
      <c r="D14" s="9" t="s">
        <v>39</v>
      </c>
      <c r="E14" s="10">
        <v>0</v>
      </c>
      <c r="F14" s="10">
        <v>0</v>
      </c>
      <c r="G14" s="10">
        <v>0</v>
      </c>
      <c r="H14" s="10">
        <v>0</v>
      </c>
      <c r="I14" s="10">
        <v>1</v>
      </c>
      <c r="J14" s="10">
        <v>0</v>
      </c>
      <c r="K14" s="10">
        <v>0</v>
      </c>
      <c r="L14" s="10">
        <v>0</v>
      </c>
      <c r="M14" s="10">
        <v>1</v>
      </c>
      <c r="N14" s="10">
        <v>1</v>
      </c>
      <c r="O14" s="9" t="s">
        <v>345</v>
      </c>
      <c r="P14" s="9"/>
    </row>
    <row r="15" spans="1:16" x14ac:dyDescent="0.35">
      <c r="A15" s="9">
        <v>1</v>
      </c>
      <c r="B15" s="9" t="s">
        <v>87</v>
      </c>
      <c r="C15" s="9" t="s">
        <v>88</v>
      </c>
      <c r="D15" s="9" t="s">
        <v>85</v>
      </c>
      <c r="E15" s="10">
        <v>0</v>
      </c>
      <c r="F15" s="10">
        <v>0</v>
      </c>
      <c r="G15" s="10">
        <v>1</v>
      </c>
      <c r="H15" s="10">
        <v>0</v>
      </c>
      <c r="I15" s="10">
        <v>1</v>
      </c>
      <c r="J15" s="10">
        <v>0</v>
      </c>
      <c r="K15" s="10">
        <v>0</v>
      </c>
      <c r="L15" s="10">
        <v>1</v>
      </c>
      <c r="M15" s="10">
        <v>0</v>
      </c>
      <c r="N15" s="10">
        <v>0</v>
      </c>
      <c r="O15" s="9" t="s">
        <v>344</v>
      </c>
      <c r="P15" s="9"/>
    </row>
    <row r="16" spans="1:16" x14ac:dyDescent="0.35">
      <c r="A16" s="9">
        <v>1</v>
      </c>
      <c r="B16" s="9" t="s">
        <v>152</v>
      </c>
      <c r="C16" s="9" t="s">
        <v>153</v>
      </c>
      <c r="D16" s="9" t="s">
        <v>127</v>
      </c>
      <c r="E16" s="10">
        <v>0</v>
      </c>
      <c r="F16" s="10">
        <v>0</v>
      </c>
      <c r="G16" s="10">
        <v>1</v>
      </c>
      <c r="H16" s="10">
        <v>0</v>
      </c>
      <c r="I16" s="10">
        <v>1</v>
      </c>
      <c r="J16" s="10">
        <v>0</v>
      </c>
      <c r="K16" s="10">
        <v>0</v>
      </c>
      <c r="L16" s="10">
        <v>1</v>
      </c>
      <c r="M16" s="10">
        <v>0</v>
      </c>
      <c r="N16" s="10">
        <v>0</v>
      </c>
      <c r="O16" s="9" t="s">
        <v>344</v>
      </c>
      <c r="P16" s="9"/>
    </row>
    <row r="17" spans="1:16" x14ac:dyDescent="0.35">
      <c r="A17" s="9">
        <v>1</v>
      </c>
      <c r="B17" s="9" t="s">
        <v>192</v>
      </c>
      <c r="C17" s="9" t="s">
        <v>30</v>
      </c>
      <c r="D17" s="9" t="s">
        <v>191</v>
      </c>
      <c r="E17" s="10">
        <v>0</v>
      </c>
      <c r="F17" s="10">
        <v>0</v>
      </c>
      <c r="G17" s="10">
        <v>1</v>
      </c>
      <c r="H17" s="10">
        <v>0</v>
      </c>
      <c r="I17" s="10">
        <v>1</v>
      </c>
      <c r="J17" s="10">
        <v>0</v>
      </c>
      <c r="K17" s="10">
        <v>0</v>
      </c>
      <c r="L17" s="10">
        <v>1</v>
      </c>
      <c r="M17" s="10">
        <v>0</v>
      </c>
      <c r="N17" s="10">
        <v>0</v>
      </c>
      <c r="O17" s="9" t="s">
        <v>344</v>
      </c>
      <c r="P17" s="9"/>
    </row>
    <row r="18" spans="1:16" x14ac:dyDescent="0.35">
      <c r="A18" s="9">
        <v>1</v>
      </c>
      <c r="B18" s="9" t="s">
        <v>246</v>
      </c>
      <c r="C18" s="9" t="s">
        <v>247</v>
      </c>
      <c r="D18" s="9" t="s">
        <v>221</v>
      </c>
      <c r="E18" s="10">
        <v>0</v>
      </c>
      <c r="F18" s="10">
        <v>0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1</v>
      </c>
      <c r="M18" s="10">
        <v>0</v>
      </c>
      <c r="N18" s="10">
        <v>0</v>
      </c>
      <c r="O18" s="9" t="s">
        <v>344</v>
      </c>
      <c r="P18" s="9"/>
    </row>
    <row r="19" spans="1:16" x14ac:dyDescent="0.35">
      <c r="A19" s="9">
        <v>1</v>
      </c>
      <c r="B19" s="9" t="s">
        <v>150</v>
      </c>
      <c r="C19" s="9" t="s">
        <v>151</v>
      </c>
      <c r="D19" s="9" t="s">
        <v>127</v>
      </c>
      <c r="E19" s="10">
        <v>0</v>
      </c>
      <c r="F19" s="10">
        <v>0</v>
      </c>
      <c r="G19" s="10">
        <v>1</v>
      </c>
      <c r="H19" s="10">
        <v>1</v>
      </c>
      <c r="I19" s="10">
        <v>1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9" t="s">
        <v>344</v>
      </c>
      <c r="P19" s="9"/>
    </row>
    <row r="20" spans="1:16" x14ac:dyDescent="0.35">
      <c r="A20" s="9">
        <v>1</v>
      </c>
      <c r="B20" s="9" t="s">
        <v>187</v>
      </c>
      <c r="C20" s="9" t="s">
        <v>188</v>
      </c>
      <c r="D20" s="9" t="s">
        <v>159</v>
      </c>
      <c r="E20" s="10">
        <v>0</v>
      </c>
      <c r="F20" s="10">
        <v>0</v>
      </c>
      <c r="G20" s="10">
        <v>1</v>
      </c>
      <c r="H20" s="10">
        <v>1</v>
      </c>
      <c r="I20" s="10">
        <v>1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9" t="s">
        <v>344</v>
      </c>
      <c r="P20" s="9"/>
    </row>
    <row r="21" spans="1:16" x14ac:dyDescent="0.35">
      <c r="A21" s="9">
        <v>1</v>
      </c>
      <c r="B21" s="9" t="s">
        <v>205</v>
      </c>
      <c r="C21" s="9" t="s">
        <v>206</v>
      </c>
      <c r="D21" s="9" t="s">
        <v>191</v>
      </c>
      <c r="E21" s="10">
        <v>0</v>
      </c>
      <c r="F21" s="10">
        <v>0</v>
      </c>
      <c r="G21" s="10">
        <v>1</v>
      </c>
      <c r="H21" s="10">
        <v>1</v>
      </c>
      <c r="I21" s="10">
        <v>1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9" t="s">
        <v>344</v>
      </c>
      <c r="P21" s="9"/>
    </row>
    <row r="22" spans="1:16" x14ac:dyDescent="0.35">
      <c r="A22" s="9">
        <v>1</v>
      </c>
      <c r="B22" s="9" t="s">
        <v>26</v>
      </c>
      <c r="C22" s="9" t="s">
        <v>27</v>
      </c>
      <c r="D22" s="9" t="s">
        <v>14</v>
      </c>
      <c r="E22" s="10">
        <v>0</v>
      </c>
      <c r="F22" s="10">
        <v>0</v>
      </c>
      <c r="G22" s="10">
        <v>1</v>
      </c>
      <c r="H22" s="10">
        <v>1</v>
      </c>
      <c r="I22" s="10">
        <v>1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9" t="s">
        <v>345</v>
      </c>
      <c r="P22" s="9"/>
    </row>
    <row r="23" spans="1:16" x14ac:dyDescent="0.35">
      <c r="A23" s="9">
        <v>1</v>
      </c>
      <c r="B23" s="9" t="s">
        <v>285</v>
      </c>
      <c r="C23" s="9" t="s">
        <v>286</v>
      </c>
      <c r="D23" s="9" t="s">
        <v>258</v>
      </c>
      <c r="E23" s="10">
        <v>0</v>
      </c>
      <c r="F23" s="10">
        <v>0</v>
      </c>
      <c r="G23" s="10">
        <v>1</v>
      </c>
      <c r="H23" s="10">
        <v>1</v>
      </c>
      <c r="I23" s="10">
        <v>1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9" t="s">
        <v>345</v>
      </c>
      <c r="P23" s="9"/>
    </row>
    <row r="24" spans="1:16" x14ac:dyDescent="0.35">
      <c r="A24" s="9">
        <v>1</v>
      </c>
      <c r="B24" s="9" t="s">
        <v>269</v>
      </c>
      <c r="C24" s="9" t="s">
        <v>270</v>
      </c>
      <c r="D24" s="9" t="s">
        <v>258</v>
      </c>
      <c r="E24" s="10">
        <v>0</v>
      </c>
      <c r="F24" s="10">
        <v>0</v>
      </c>
      <c r="G24" s="10">
        <v>1</v>
      </c>
      <c r="H24" s="10">
        <v>0</v>
      </c>
      <c r="I24" s="10">
        <v>1</v>
      </c>
      <c r="J24" s="10">
        <v>1</v>
      </c>
      <c r="K24" s="10">
        <v>0</v>
      </c>
      <c r="L24" s="10">
        <v>0</v>
      </c>
      <c r="M24" s="10">
        <v>0</v>
      </c>
      <c r="N24" s="10">
        <v>0</v>
      </c>
      <c r="O24" s="9" t="s">
        <v>345</v>
      </c>
      <c r="P24" s="9"/>
    </row>
    <row r="25" spans="1:16" x14ac:dyDescent="0.35">
      <c r="A25" s="9">
        <v>1</v>
      </c>
      <c r="B25" s="9" t="s">
        <v>160</v>
      </c>
      <c r="C25" s="9" t="s">
        <v>161</v>
      </c>
      <c r="D25" s="9" t="s">
        <v>159</v>
      </c>
      <c r="E25" s="10">
        <v>0</v>
      </c>
      <c r="F25" s="10">
        <v>0</v>
      </c>
      <c r="G25" s="10">
        <v>1</v>
      </c>
      <c r="H25" s="10">
        <v>0</v>
      </c>
      <c r="I25" s="10">
        <v>1</v>
      </c>
      <c r="J25" s="10">
        <v>1</v>
      </c>
      <c r="K25" s="10">
        <v>0</v>
      </c>
      <c r="L25" s="10">
        <v>0</v>
      </c>
      <c r="M25" s="10">
        <v>0</v>
      </c>
      <c r="N25" s="10">
        <v>0</v>
      </c>
      <c r="O25" s="9" t="s">
        <v>345</v>
      </c>
      <c r="P25" s="9"/>
    </row>
    <row r="26" spans="1:16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x14ac:dyDescent="0.35">
      <c r="A27" s="9">
        <v>1</v>
      </c>
      <c r="B27" s="9" t="s">
        <v>107</v>
      </c>
      <c r="C27" s="9" t="s">
        <v>108</v>
      </c>
      <c r="D27" s="9" t="s">
        <v>106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1</v>
      </c>
      <c r="K27" s="10">
        <v>1</v>
      </c>
      <c r="L27" s="10">
        <v>1</v>
      </c>
      <c r="M27" s="10">
        <v>0</v>
      </c>
      <c r="N27" s="10">
        <v>0</v>
      </c>
      <c r="O27" s="9" t="s">
        <v>344</v>
      </c>
      <c r="P27" s="9"/>
    </row>
    <row r="28" spans="1:16" x14ac:dyDescent="0.35">
      <c r="A28" s="9">
        <v>1</v>
      </c>
      <c r="B28" s="9" t="s">
        <v>335</v>
      </c>
      <c r="C28" s="9" t="s">
        <v>336</v>
      </c>
      <c r="D28" s="9" t="s">
        <v>61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1</v>
      </c>
      <c r="K28" s="10">
        <v>1</v>
      </c>
      <c r="L28" s="10">
        <v>1</v>
      </c>
      <c r="M28" s="10">
        <v>0</v>
      </c>
      <c r="N28" s="10">
        <v>0</v>
      </c>
      <c r="O28" s="9" t="s">
        <v>345</v>
      </c>
      <c r="P28" s="9"/>
    </row>
    <row r="29" spans="1:16" x14ac:dyDescent="0.35">
      <c r="A29" s="9">
        <v>1</v>
      </c>
      <c r="B29" s="9" t="s">
        <v>256</v>
      </c>
      <c r="C29" s="9" t="s">
        <v>257</v>
      </c>
      <c r="D29" s="9" t="s">
        <v>258</v>
      </c>
      <c r="E29" s="10">
        <v>0</v>
      </c>
      <c r="F29" s="10">
        <v>0</v>
      </c>
      <c r="G29" s="10">
        <v>0</v>
      </c>
      <c r="H29" s="10">
        <v>1</v>
      </c>
      <c r="I29" s="10">
        <v>1</v>
      </c>
      <c r="J29" s="10">
        <v>0</v>
      </c>
      <c r="K29" s="10">
        <v>0</v>
      </c>
      <c r="L29" s="10">
        <v>1</v>
      </c>
      <c r="M29" s="10">
        <v>0</v>
      </c>
      <c r="N29" s="10">
        <v>0</v>
      </c>
      <c r="O29" s="9" t="s">
        <v>345</v>
      </c>
      <c r="P29" s="9"/>
    </row>
    <row r="30" spans="1:16" x14ac:dyDescent="0.35">
      <c r="A30" s="9">
        <v>1</v>
      </c>
      <c r="B30" s="9" t="s">
        <v>287</v>
      </c>
      <c r="C30" s="9" t="s">
        <v>288</v>
      </c>
      <c r="D30" s="9" t="s">
        <v>258</v>
      </c>
      <c r="E30" s="10">
        <v>0</v>
      </c>
      <c r="F30" s="10">
        <v>0</v>
      </c>
      <c r="G30" s="10">
        <v>0</v>
      </c>
      <c r="H30" s="10">
        <v>1</v>
      </c>
      <c r="I30" s="10">
        <v>1</v>
      </c>
      <c r="J30" s="10">
        <v>0</v>
      </c>
      <c r="K30" s="10">
        <v>0</v>
      </c>
      <c r="L30" s="10">
        <v>1</v>
      </c>
      <c r="M30" s="10">
        <v>0</v>
      </c>
      <c r="N30" s="10">
        <v>0</v>
      </c>
      <c r="O30" s="9" t="s">
        <v>345</v>
      </c>
      <c r="P30" s="9"/>
    </row>
    <row r="31" spans="1:16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x14ac:dyDescent="0.35">
      <c r="A33" s="9" t="s">
        <v>332</v>
      </c>
      <c r="B33" s="9"/>
      <c r="C33" s="9"/>
      <c r="D33" s="9"/>
      <c r="E33" s="9"/>
      <c r="F33" s="9" t="s">
        <v>5</v>
      </c>
      <c r="G33" s="9" t="s">
        <v>6</v>
      </c>
      <c r="H33" s="9" t="s">
        <v>7</v>
      </c>
      <c r="I33" s="9" t="s">
        <v>8</v>
      </c>
      <c r="J33" s="9" t="s">
        <v>9</v>
      </c>
      <c r="K33" s="9" t="s">
        <v>10</v>
      </c>
      <c r="L33" s="9" t="s">
        <v>11</v>
      </c>
      <c r="M33" s="9" t="s">
        <v>12</v>
      </c>
      <c r="N33" s="9" t="s">
        <v>13</v>
      </c>
      <c r="O33" s="9"/>
      <c r="P33" s="9"/>
    </row>
    <row r="34" spans="1:16" x14ac:dyDescent="0.35">
      <c r="A34" s="9">
        <f>SUM(A2:A32)</f>
        <v>28</v>
      </c>
      <c r="B34" s="9">
        <f t="shared" ref="B34:N34" si="0">SUM(B2:B32)</f>
        <v>0</v>
      </c>
      <c r="C34" s="9">
        <f t="shared" si="0"/>
        <v>0</v>
      </c>
      <c r="D34" s="9">
        <f t="shared" si="0"/>
        <v>0</v>
      </c>
      <c r="E34" s="9">
        <f t="shared" si="0"/>
        <v>0</v>
      </c>
      <c r="F34" s="9">
        <f t="shared" si="0"/>
        <v>0</v>
      </c>
      <c r="G34" s="9">
        <f t="shared" si="0"/>
        <v>11</v>
      </c>
      <c r="H34" s="9">
        <f t="shared" si="0"/>
        <v>7</v>
      </c>
      <c r="I34" s="9">
        <f t="shared" si="0"/>
        <v>15</v>
      </c>
      <c r="J34" s="9">
        <f t="shared" si="0"/>
        <v>15</v>
      </c>
      <c r="K34" s="9">
        <f t="shared" si="0"/>
        <v>10</v>
      </c>
      <c r="L34" s="9">
        <f t="shared" si="0"/>
        <v>10</v>
      </c>
      <c r="M34" s="9">
        <f t="shared" si="0"/>
        <v>11</v>
      </c>
      <c r="N34" s="9">
        <f t="shared" si="0"/>
        <v>5</v>
      </c>
      <c r="O34" s="9"/>
      <c r="P34" s="9"/>
    </row>
    <row r="35" spans="1:16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2"/>
  <sheetViews>
    <sheetView topLeftCell="A17" zoomScale="70" zoomScaleNormal="70" workbookViewId="0">
      <selection activeCell="A32" sqref="A32"/>
    </sheetView>
  </sheetViews>
  <sheetFormatPr baseColWidth="10" defaultRowHeight="14.5" x14ac:dyDescent="0.35"/>
  <sheetData>
    <row r="1" spans="1:16" x14ac:dyDescent="0.35">
      <c r="A1" s="20"/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9"/>
      <c r="P1" s="9"/>
    </row>
    <row r="2" spans="1:16" x14ac:dyDescent="0.35">
      <c r="A2" s="9">
        <v>1</v>
      </c>
      <c r="B2" s="9" t="s">
        <v>243</v>
      </c>
      <c r="C2" s="9" t="s">
        <v>119</v>
      </c>
      <c r="D2" s="9" t="s">
        <v>221</v>
      </c>
      <c r="E2" s="10">
        <v>0</v>
      </c>
      <c r="F2" s="10">
        <v>0</v>
      </c>
      <c r="G2" s="10">
        <v>0</v>
      </c>
      <c r="H2" s="10">
        <v>1</v>
      </c>
      <c r="I2" s="10">
        <v>0</v>
      </c>
      <c r="J2" s="10">
        <v>0</v>
      </c>
      <c r="K2" s="10">
        <v>1</v>
      </c>
      <c r="L2" s="10">
        <v>1</v>
      </c>
      <c r="M2" s="10">
        <v>0</v>
      </c>
      <c r="N2" s="10">
        <v>0</v>
      </c>
      <c r="O2" s="9" t="s">
        <v>344</v>
      </c>
      <c r="P2" s="9"/>
    </row>
    <row r="3" spans="1:16" x14ac:dyDescent="0.35">
      <c r="A3" s="9">
        <v>1</v>
      </c>
      <c r="B3" s="9" t="s">
        <v>181</v>
      </c>
      <c r="C3" s="9" t="s">
        <v>182</v>
      </c>
      <c r="D3" s="9" t="s">
        <v>159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1</v>
      </c>
      <c r="K3" s="10">
        <v>1</v>
      </c>
      <c r="L3" s="10">
        <v>0</v>
      </c>
      <c r="M3" s="10">
        <v>1</v>
      </c>
      <c r="N3" s="10">
        <v>0</v>
      </c>
      <c r="O3" s="9" t="s">
        <v>345</v>
      </c>
      <c r="P3" s="9"/>
    </row>
    <row r="4" spans="1:16" x14ac:dyDescent="0.35">
      <c r="A4" s="9">
        <v>1</v>
      </c>
      <c r="B4" s="9" t="s">
        <v>201</v>
      </c>
      <c r="C4" s="9" t="s">
        <v>202</v>
      </c>
      <c r="D4" s="9" t="s">
        <v>191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1</v>
      </c>
      <c r="K4" s="10">
        <v>1</v>
      </c>
      <c r="L4" s="10">
        <v>0</v>
      </c>
      <c r="M4" s="10">
        <v>1</v>
      </c>
      <c r="N4" s="10">
        <v>0</v>
      </c>
      <c r="O4" s="9" t="s">
        <v>345</v>
      </c>
      <c r="P4" s="9"/>
    </row>
    <row r="5" spans="1:16" x14ac:dyDescent="0.35">
      <c r="A5" s="9">
        <v>1</v>
      </c>
      <c r="B5" s="9" t="s">
        <v>207</v>
      </c>
      <c r="C5" s="9" t="s">
        <v>208</v>
      </c>
      <c r="D5" s="9" t="s">
        <v>191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1</v>
      </c>
      <c r="K5" s="10">
        <v>1</v>
      </c>
      <c r="L5" s="10">
        <v>0</v>
      </c>
      <c r="M5" s="10">
        <v>1</v>
      </c>
      <c r="N5" s="10">
        <v>0</v>
      </c>
      <c r="O5" s="9" t="s">
        <v>345</v>
      </c>
      <c r="P5" s="9"/>
    </row>
    <row r="6" spans="1:16" x14ac:dyDescent="0.35">
      <c r="A6" s="9">
        <v>1</v>
      </c>
      <c r="B6" s="9" t="s">
        <v>93</v>
      </c>
      <c r="C6" s="9" t="s">
        <v>19</v>
      </c>
      <c r="D6" s="9" t="s">
        <v>85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1</v>
      </c>
      <c r="K6" s="10">
        <v>1</v>
      </c>
      <c r="L6" s="10">
        <v>0</v>
      </c>
      <c r="M6" s="10">
        <v>1</v>
      </c>
      <c r="N6" s="10">
        <v>0</v>
      </c>
      <c r="O6" s="9" t="s">
        <v>345</v>
      </c>
      <c r="P6" s="9"/>
    </row>
    <row r="7" spans="1:16" x14ac:dyDescent="0.35">
      <c r="A7" s="9">
        <v>1</v>
      </c>
      <c r="B7" s="9" t="s">
        <v>102</v>
      </c>
      <c r="C7" s="9" t="s">
        <v>103</v>
      </c>
      <c r="D7" s="9" t="s">
        <v>85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1</v>
      </c>
      <c r="K7" s="10">
        <v>1</v>
      </c>
      <c r="L7" s="10">
        <v>0</v>
      </c>
      <c r="M7" s="10">
        <v>1</v>
      </c>
      <c r="N7" s="10">
        <v>0</v>
      </c>
      <c r="O7" s="9" t="s">
        <v>345</v>
      </c>
      <c r="P7" s="9"/>
    </row>
    <row r="8" spans="1:16" x14ac:dyDescent="0.35">
      <c r="A8" s="9">
        <v>1</v>
      </c>
      <c r="B8" s="9" t="s">
        <v>179</v>
      </c>
      <c r="C8" s="9" t="s">
        <v>180</v>
      </c>
      <c r="D8" s="9" t="s">
        <v>159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1</v>
      </c>
      <c r="K8" s="10">
        <v>1</v>
      </c>
      <c r="L8" s="10">
        <v>0</v>
      </c>
      <c r="M8" s="10">
        <v>1</v>
      </c>
      <c r="N8" s="10">
        <v>0</v>
      </c>
      <c r="O8" s="9" t="s">
        <v>345</v>
      </c>
      <c r="P8" s="9"/>
    </row>
    <row r="9" spans="1:16" x14ac:dyDescent="0.35">
      <c r="A9" s="9">
        <v>1</v>
      </c>
      <c r="B9" s="9" t="s">
        <v>96</v>
      </c>
      <c r="C9" s="9" t="s">
        <v>97</v>
      </c>
      <c r="D9" s="9" t="s">
        <v>85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1</v>
      </c>
      <c r="K9" s="10">
        <v>0</v>
      </c>
      <c r="L9" s="10">
        <v>0</v>
      </c>
      <c r="M9" s="10">
        <v>1</v>
      </c>
      <c r="N9" s="10">
        <v>1</v>
      </c>
      <c r="O9" s="9" t="s">
        <v>345</v>
      </c>
      <c r="P9" s="9"/>
    </row>
    <row r="10" spans="1:16" x14ac:dyDescent="0.35">
      <c r="A10" s="9">
        <v>1</v>
      </c>
      <c r="B10" s="9" t="s">
        <v>64</v>
      </c>
      <c r="C10" s="9" t="s">
        <v>65</v>
      </c>
      <c r="D10" s="9" t="s">
        <v>61</v>
      </c>
      <c r="E10" s="10">
        <v>0</v>
      </c>
      <c r="F10" s="10">
        <v>0</v>
      </c>
      <c r="G10" s="10">
        <v>0</v>
      </c>
      <c r="H10" s="10">
        <v>1</v>
      </c>
      <c r="I10" s="10">
        <v>0</v>
      </c>
      <c r="J10" s="10">
        <v>0</v>
      </c>
      <c r="K10" s="10">
        <v>0</v>
      </c>
      <c r="L10" s="10">
        <v>0</v>
      </c>
      <c r="M10" s="10">
        <v>1</v>
      </c>
      <c r="N10" s="10">
        <v>1</v>
      </c>
      <c r="O10" s="9" t="s">
        <v>344</v>
      </c>
      <c r="P10" s="9"/>
    </row>
    <row r="11" spans="1:16" x14ac:dyDescent="0.35">
      <c r="A11" s="9">
        <v>1</v>
      </c>
      <c r="B11" s="9" t="s">
        <v>225</v>
      </c>
      <c r="C11" s="9" t="s">
        <v>226</v>
      </c>
      <c r="D11" s="9" t="s">
        <v>221</v>
      </c>
      <c r="E11" s="10">
        <v>0</v>
      </c>
      <c r="F11" s="10">
        <v>0</v>
      </c>
      <c r="G11" s="10">
        <v>0</v>
      </c>
      <c r="H11" s="10">
        <v>0</v>
      </c>
      <c r="I11" s="10">
        <v>1</v>
      </c>
      <c r="J11" s="10">
        <v>0</v>
      </c>
      <c r="K11" s="10">
        <v>0</v>
      </c>
      <c r="L11" s="10">
        <v>0</v>
      </c>
      <c r="M11" s="10">
        <v>1</v>
      </c>
      <c r="N11" s="10">
        <v>1</v>
      </c>
      <c r="O11" s="9" t="s">
        <v>345</v>
      </c>
      <c r="P11" s="9"/>
    </row>
    <row r="12" spans="1:16" x14ac:dyDescent="0.35">
      <c r="A12" s="9">
        <v>1</v>
      </c>
      <c r="B12" s="9" t="s">
        <v>209</v>
      </c>
      <c r="C12" s="9" t="s">
        <v>74</v>
      </c>
      <c r="D12" s="9" t="s">
        <v>191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1</v>
      </c>
      <c r="K12" s="10">
        <v>0</v>
      </c>
      <c r="L12" s="10">
        <v>0</v>
      </c>
      <c r="M12" s="10">
        <v>1</v>
      </c>
      <c r="N12" s="10">
        <v>1</v>
      </c>
      <c r="O12" s="9" t="s">
        <v>344</v>
      </c>
      <c r="P12" s="9"/>
    </row>
    <row r="13" spans="1:16" x14ac:dyDescent="0.35">
      <c r="A13" s="9">
        <v>1</v>
      </c>
      <c r="B13" s="9" t="s">
        <v>223</v>
      </c>
      <c r="C13" s="9" t="s">
        <v>224</v>
      </c>
      <c r="D13" s="9" t="s">
        <v>221</v>
      </c>
      <c r="E13" s="10">
        <v>0</v>
      </c>
      <c r="F13" s="10">
        <v>0</v>
      </c>
      <c r="G13" s="10">
        <v>1</v>
      </c>
      <c r="H13" s="10">
        <v>0</v>
      </c>
      <c r="I13" s="10">
        <v>0</v>
      </c>
      <c r="J13" s="10">
        <v>1</v>
      </c>
      <c r="K13" s="10">
        <v>0</v>
      </c>
      <c r="L13" s="10">
        <v>1</v>
      </c>
      <c r="M13" s="10">
        <v>0</v>
      </c>
      <c r="N13" s="10">
        <v>0</v>
      </c>
      <c r="O13" s="9" t="s">
        <v>345</v>
      </c>
      <c r="P13" s="9"/>
    </row>
    <row r="14" spans="1:16" x14ac:dyDescent="0.35">
      <c r="A14" s="9">
        <v>1</v>
      </c>
      <c r="B14" s="9" t="s">
        <v>267</v>
      </c>
      <c r="C14" s="9" t="s">
        <v>268</v>
      </c>
      <c r="D14" s="9" t="s">
        <v>258</v>
      </c>
      <c r="E14" s="10">
        <v>0</v>
      </c>
      <c r="F14" s="10">
        <v>0</v>
      </c>
      <c r="G14" s="10">
        <v>0</v>
      </c>
      <c r="H14" s="10">
        <v>1</v>
      </c>
      <c r="I14" s="10">
        <v>1</v>
      </c>
      <c r="J14" s="10">
        <v>0</v>
      </c>
      <c r="K14" s="10">
        <v>0</v>
      </c>
      <c r="L14" s="10">
        <v>1</v>
      </c>
      <c r="M14" s="10">
        <v>0</v>
      </c>
      <c r="N14" s="10">
        <v>0</v>
      </c>
      <c r="O14" s="9" t="s">
        <v>344</v>
      </c>
      <c r="P14" s="9"/>
    </row>
    <row r="15" spans="1:16" x14ac:dyDescent="0.35">
      <c r="A15" s="9">
        <v>1</v>
      </c>
      <c r="B15" s="9" t="s">
        <v>73</v>
      </c>
      <c r="C15" s="9" t="s">
        <v>74</v>
      </c>
      <c r="D15" s="9" t="s">
        <v>61</v>
      </c>
      <c r="E15" s="10">
        <v>0</v>
      </c>
      <c r="F15" s="10">
        <v>0</v>
      </c>
      <c r="G15" s="10">
        <v>0</v>
      </c>
      <c r="H15" s="10">
        <v>1</v>
      </c>
      <c r="I15" s="10">
        <v>1</v>
      </c>
      <c r="J15" s="10">
        <v>0</v>
      </c>
      <c r="K15" s="10">
        <v>0</v>
      </c>
      <c r="L15" s="10">
        <v>1</v>
      </c>
      <c r="M15" s="10">
        <v>0</v>
      </c>
      <c r="N15" s="10">
        <v>0</v>
      </c>
      <c r="O15" s="9" t="s">
        <v>344</v>
      </c>
      <c r="P15" s="9"/>
    </row>
    <row r="16" spans="1:16" x14ac:dyDescent="0.35">
      <c r="A16" s="9">
        <v>1</v>
      </c>
      <c r="B16" s="9" t="s">
        <v>100</v>
      </c>
      <c r="C16" s="9" t="s">
        <v>101</v>
      </c>
      <c r="D16" s="9" t="s">
        <v>85</v>
      </c>
      <c r="E16" s="10">
        <v>0</v>
      </c>
      <c r="F16" s="10">
        <v>0</v>
      </c>
      <c r="G16" s="10">
        <v>0</v>
      </c>
      <c r="H16" s="10">
        <v>1</v>
      </c>
      <c r="I16" s="10">
        <v>1</v>
      </c>
      <c r="J16" s="10">
        <v>0</v>
      </c>
      <c r="K16" s="10">
        <v>0</v>
      </c>
      <c r="L16" s="10">
        <v>1</v>
      </c>
      <c r="M16" s="10">
        <v>0</v>
      </c>
      <c r="N16" s="10">
        <v>0</v>
      </c>
      <c r="O16" s="9" t="s">
        <v>344</v>
      </c>
      <c r="P16" s="9"/>
    </row>
    <row r="17" spans="1:16" x14ac:dyDescent="0.35">
      <c r="A17" s="9">
        <v>1</v>
      </c>
      <c r="B17" s="9" t="s">
        <v>237</v>
      </c>
      <c r="C17" s="9" t="s">
        <v>116</v>
      </c>
      <c r="D17" s="9" t="s">
        <v>221</v>
      </c>
      <c r="E17" s="10">
        <v>0</v>
      </c>
      <c r="F17" s="10">
        <v>0</v>
      </c>
      <c r="G17" s="10">
        <v>1</v>
      </c>
      <c r="H17" s="10">
        <v>0</v>
      </c>
      <c r="I17" s="10">
        <v>0</v>
      </c>
      <c r="J17" s="10">
        <v>1</v>
      </c>
      <c r="K17" s="10">
        <v>1</v>
      </c>
      <c r="L17" s="10">
        <v>0</v>
      </c>
      <c r="M17" s="10">
        <v>0</v>
      </c>
      <c r="N17" s="10">
        <v>0</v>
      </c>
      <c r="O17" s="9" t="s">
        <v>345</v>
      </c>
      <c r="P17" s="9"/>
    </row>
    <row r="18" spans="1:16" x14ac:dyDescent="0.35">
      <c r="A18" s="9">
        <v>1</v>
      </c>
      <c r="B18" s="9" t="s">
        <v>296</v>
      </c>
      <c r="C18" s="9" t="s">
        <v>297</v>
      </c>
      <c r="D18" s="9" t="s">
        <v>289</v>
      </c>
      <c r="E18" s="10">
        <v>0</v>
      </c>
      <c r="F18" s="10">
        <v>0</v>
      </c>
      <c r="G18" s="10">
        <v>1</v>
      </c>
      <c r="H18" s="10">
        <v>0</v>
      </c>
      <c r="I18" s="10">
        <v>1</v>
      </c>
      <c r="J18" s="10">
        <v>1</v>
      </c>
      <c r="K18" s="10">
        <v>0</v>
      </c>
      <c r="L18" s="10">
        <v>0</v>
      </c>
      <c r="M18" s="10">
        <v>0</v>
      </c>
      <c r="N18" s="10">
        <v>0</v>
      </c>
      <c r="O18" s="9" t="s">
        <v>344</v>
      </c>
      <c r="P18" s="9"/>
    </row>
    <row r="19" spans="1:16" x14ac:dyDescent="0.35">
      <c r="A19" s="9">
        <v>1</v>
      </c>
      <c r="B19" s="9" t="s">
        <v>24</v>
      </c>
      <c r="C19" s="9" t="s">
        <v>25</v>
      </c>
      <c r="D19" s="9" t="s">
        <v>14</v>
      </c>
      <c r="E19" s="10">
        <v>0</v>
      </c>
      <c r="F19" s="10">
        <v>0</v>
      </c>
      <c r="G19" s="10">
        <v>1</v>
      </c>
      <c r="H19" s="10">
        <v>1</v>
      </c>
      <c r="I19" s="10">
        <v>1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9" t="s">
        <v>344</v>
      </c>
      <c r="P19" s="9"/>
    </row>
    <row r="20" spans="1:16" x14ac:dyDescent="0.35">
      <c r="A20" s="9">
        <v>1</v>
      </c>
      <c r="B20" s="9" t="s">
        <v>273</v>
      </c>
      <c r="C20" s="9" t="s">
        <v>274</v>
      </c>
      <c r="D20" s="9" t="s">
        <v>258</v>
      </c>
      <c r="E20" s="10">
        <v>0</v>
      </c>
      <c r="F20" s="10">
        <v>0</v>
      </c>
      <c r="G20" s="10">
        <v>1</v>
      </c>
      <c r="H20" s="10">
        <v>1</v>
      </c>
      <c r="I20" s="10">
        <v>1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9" t="s">
        <v>344</v>
      </c>
      <c r="P20" s="9"/>
    </row>
    <row r="21" spans="1:16" x14ac:dyDescent="0.35">
      <c r="A21" s="9">
        <v>1</v>
      </c>
      <c r="B21" s="9" t="s">
        <v>283</v>
      </c>
      <c r="C21" s="9" t="s">
        <v>284</v>
      </c>
      <c r="D21" s="9" t="s">
        <v>258</v>
      </c>
      <c r="E21" s="10">
        <v>0</v>
      </c>
      <c r="F21" s="10">
        <v>0</v>
      </c>
      <c r="G21" s="10">
        <v>1</v>
      </c>
      <c r="H21" s="10">
        <v>1</v>
      </c>
      <c r="I21" s="10">
        <v>1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9" t="s">
        <v>344</v>
      </c>
      <c r="P21" s="9"/>
    </row>
    <row r="22" spans="1:16" x14ac:dyDescent="0.35">
      <c r="A22" s="9">
        <v>1</v>
      </c>
      <c r="B22" s="9" t="s">
        <v>125</v>
      </c>
      <c r="C22" s="9" t="s">
        <v>126</v>
      </c>
      <c r="D22" s="9" t="s">
        <v>127</v>
      </c>
      <c r="E22" s="10">
        <v>0</v>
      </c>
      <c r="F22" s="10">
        <v>0</v>
      </c>
      <c r="G22" s="10">
        <v>1</v>
      </c>
      <c r="H22" s="10">
        <v>1</v>
      </c>
      <c r="I22" s="10">
        <v>1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9" t="s">
        <v>344</v>
      </c>
      <c r="P22" s="9"/>
    </row>
    <row r="23" spans="1:16" x14ac:dyDescent="0.35">
      <c r="A23" s="9">
        <v>1</v>
      </c>
      <c r="B23" s="9" t="s">
        <v>168</v>
      </c>
      <c r="C23" s="9" t="s">
        <v>169</v>
      </c>
      <c r="D23" s="9" t="s">
        <v>159</v>
      </c>
      <c r="E23" s="10">
        <v>0</v>
      </c>
      <c r="F23" s="10">
        <v>0</v>
      </c>
      <c r="G23" s="10">
        <v>1</v>
      </c>
      <c r="H23" s="10">
        <v>1</v>
      </c>
      <c r="I23" s="10">
        <v>1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9" t="s">
        <v>345</v>
      </c>
      <c r="P23" s="9"/>
    </row>
    <row r="24" spans="1:16" x14ac:dyDescent="0.35">
      <c r="A24" s="9">
        <v>1</v>
      </c>
      <c r="B24" s="9" t="s">
        <v>210</v>
      </c>
      <c r="C24" s="9" t="s">
        <v>211</v>
      </c>
      <c r="D24" s="9" t="s">
        <v>191</v>
      </c>
      <c r="E24" s="10">
        <v>0</v>
      </c>
      <c r="F24" s="10">
        <v>0</v>
      </c>
      <c r="G24" s="10">
        <v>0</v>
      </c>
      <c r="H24" s="10">
        <v>1</v>
      </c>
      <c r="I24" s="10">
        <v>1</v>
      </c>
      <c r="J24" s="10">
        <v>0</v>
      </c>
      <c r="K24" s="10">
        <v>0</v>
      </c>
      <c r="L24" s="10">
        <v>0</v>
      </c>
      <c r="M24" s="10">
        <v>0</v>
      </c>
      <c r="N24" s="10">
        <v>1</v>
      </c>
      <c r="O24" s="9" t="s">
        <v>344</v>
      </c>
      <c r="P24" s="9"/>
    </row>
    <row r="25" spans="1:16" x14ac:dyDescent="0.35">
      <c r="A25" s="9">
        <v>1</v>
      </c>
      <c r="B25" s="9" t="s">
        <v>83</v>
      </c>
      <c r="C25" s="9" t="s">
        <v>84</v>
      </c>
      <c r="D25" s="9" t="s">
        <v>61</v>
      </c>
      <c r="E25" s="10">
        <v>0</v>
      </c>
      <c r="F25" s="10">
        <v>1</v>
      </c>
      <c r="G25" s="10">
        <v>1</v>
      </c>
      <c r="H25" s="10">
        <v>0</v>
      </c>
      <c r="I25" s="10">
        <v>1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9" t="s">
        <v>344</v>
      </c>
      <c r="P25" s="9"/>
    </row>
    <row r="26" spans="1:16" x14ac:dyDescent="0.35">
      <c r="A26" s="9">
        <v>1</v>
      </c>
      <c r="B26" s="9" t="s">
        <v>229</v>
      </c>
      <c r="C26" s="9" t="s">
        <v>230</v>
      </c>
      <c r="D26" s="9" t="s">
        <v>221</v>
      </c>
      <c r="E26" s="10">
        <v>0</v>
      </c>
      <c r="F26" s="10">
        <v>0</v>
      </c>
      <c r="G26" s="10">
        <v>1</v>
      </c>
      <c r="H26" s="10">
        <v>1</v>
      </c>
      <c r="I26" s="10">
        <v>1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9" t="s">
        <v>345</v>
      </c>
      <c r="P26" s="9"/>
    </row>
    <row r="27" spans="1:16" x14ac:dyDescent="0.35">
      <c r="A27" s="9">
        <v>1</v>
      </c>
      <c r="B27" s="9" t="s">
        <v>55</v>
      </c>
      <c r="C27" s="9" t="s">
        <v>56</v>
      </c>
      <c r="D27" s="9" t="s">
        <v>39</v>
      </c>
      <c r="E27" s="10">
        <v>0</v>
      </c>
      <c r="F27" s="10">
        <v>0</v>
      </c>
      <c r="G27" s="10">
        <v>1</v>
      </c>
      <c r="H27" s="10">
        <v>1</v>
      </c>
      <c r="I27" s="10">
        <v>1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9" t="s">
        <v>345</v>
      </c>
      <c r="P27" s="9"/>
    </row>
    <row r="28" spans="1:16" x14ac:dyDescent="0.35">
      <c r="A28" s="9">
        <v>1</v>
      </c>
      <c r="B28" s="9" t="s">
        <v>35</v>
      </c>
      <c r="C28" s="9" t="s">
        <v>36</v>
      </c>
      <c r="D28" s="9" t="s">
        <v>14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1</v>
      </c>
      <c r="K28" s="10">
        <v>1</v>
      </c>
      <c r="L28" s="10">
        <v>1</v>
      </c>
      <c r="M28" s="10">
        <v>0</v>
      </c>
      <c r="N28" s="10">
        <v>0</v>
      </c>
      <c r="O28" s="9" t="s">
        <v>344</v>
      </c>
      <c r="P28" s="9"/>
    </row>
    <row r="29" spans="1:16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x14ac:dyDescent="0.35">
      <c r="A30" s="9"/>
      <c r="B30" s="9"/>
      <c r="C30" s="9"/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9"/>
      <c r="P30" s="9"/>
    </row>
    <row r="31" spans="1:16" x14ac:dyDescent="0.35">
      <c r="A31" s="9">
        <f>SUM(A2:A29)</f>
        <v>27</v>
      </c>
      <c r="B31" s="9">
        <f>SUM(B3:B23)</f>
        <v>0</v>
      </c>
      <c r="C31" s="9">
        <f>SUM(C3:C23)</f>
        <v>0</v>
      </c>
      <c r="D31" s="9">
        <f>SUM(D3:D23)</f>
        <v>0</v>
      </c>
      <c r="E31" s="9">
        <f>SUM(E3:E23)</f>
        <v>0</v>
      </c>
      <c r="F31" s="9">
        <f>SUM(F3:F23)</f>
        <v>0</v>
      </c>
      <c r="G31" s="9">
        <f>SUM(G3:G23)</f>
        <v>8</v>
      </c>
      <c r="H31" s="9">
        <f>SUM(H3:H23)</f>
        <v>9</v>
      </c>
      <c r="I31" s="9">
        <f>SUM(I3:I23)</f>
        <v>10</v>
      </c>
      <c r="J31" s="9">
        <f>SUM(J3:J23)</f>
        <v>11</v>
      </c>
      <c r="K31" s="9">
        <f>SUM(K3:K23)</f>
        <v>7</v>
      </c>
      <c r="L31" s="9">
        <f>SUM(L3:L23)</f>
        <v>4</v>
      </c>
      <c r="M31" s="9">
        <f>SUM(M3:M23)</f>
        <v>10</v>
      </c>
      <c r="N31" s="9">
        <f>SUM(N3:N23)</f>
        <v>4</v>
      </c>
      <c r="O31" s="9"/>
      <c r="P31" s="9"/>
    </row>
    <row r="32" spans="1:16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4"/>
  <sheetViews>
    <sheetView topLeftCell="A21" zoomScale="80" zoomScaleNormal="80" workbookViewId="0">
      <selection activeCell="A33" sqref="A33"/>
    </sheetView>
  </sheetViews>
  <sheetFormatPr baseColWidth="10" defaultRowHeight="14.5" x14ac:dyDescent="0.35"/>
  <sheetData>
    <row r="1" spans="1:15" x14ac:dyDescent="0.35">
      <c r="A1" s="20"/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/>
    </row>
    <row r="2" spans="1:15" x14ac:dyDescent="0.35">
      <c r="A2" s="9">
        <v>1</v>
      </c>
      <c r="B2" s="9" t="s">
        <v>113</v>
      </c>
      <c r="C2" s="9" t="s">
        <v>114</v>
      </c>
      <c r="D2" s="9" t="s">
        <v>106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1</v>
      </c>
      <c r="K2" s="10">
        <v>1</v>
      </c>
      <c r="L2" s="10">
        <v>1</v>
      </c>
      <c r="M2" s="10">
        <v>0</v>
      </c>
      <c r="N2" s="10">
        <v>0</v>
      </c>
      <c r="O2" s="9" t="s">
        <v>344</v>
      </c>
    </row>
    <row r="3" spans="1:15" x14ac:dyDescent="0.35">
      <c r="A3" s="9">
        <v>1</v>
      </c>
      <c r="B3" s="9" t="s">
        <v>128</v>
      </c>
      <c r="C3" s="9" t="s">
        <v>129</v>
      </c>
      <c r="D3" s="9" t="s">
        <v>127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1</v>
      </c>
      <c r="K3" s="10">
        <v>1</v>
      </c>
      <c r="L3" s="10">
        <v>1</v>
      </c>
      <c r="M3" s="10">
        <v>0</v>
      </c>
      <c r="N3" s="10">
        <v>0</v>
      </c>
      <c r="O3" s="9" t="s">
        <v>344</v>
      </c>
    </row>
    <row r="4" spans="1:15" x14ac:dyDescent="0.35">
      <c r="A4" s="9">
        <v>1</v>
      </c>
      <c r="B4" s="9" t="s">
        <v>146</v>
      </c>
      <c r="C4" s="9" t="s">
        <v>147</v>
      </c>
      <c r="D4" s="9" t="s">
        <v>127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1</v>
      </c>
      <c r="K4" s="10">
        <v>1</v>
      </c>
      <c r="L4" s="10">
        <v>1</v>
      </c>
      <c r="M4" s="10">
        <v>0</v>
      </c>
      <c r="N4" s="10">
        <v>0</v>
      </c>
      <c r="O4" s="9" t="s">
        <v>345</v>
      </c>
    </row>
    <row r="5" spans="1:15" x14ac:dyDescent="0.35">
      <c r="A5" s="9">
        <v>1</v>
      </c>
      <c r="B5" s="9" t="s">
        <v>193</v>
      </c>
      <c r="C5" s="9" t="s">
        <v>194</v>
      </c>
      <c r="D5" s="9" t="s">
        <v>191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1</v>
      </c>
      <c r="K5" s="10">
        <v>1</v>
      </c>
      <c r="L5" s="10">
        <v>1</v>
      </c>
      <c r="M5" s="10">
        <v>0</v>
      </c>
      <c r="N5" s="10">
        <v>0</v>
      </c>
      <c r="O5" s="9" t="s">
        <v>344</v>
      </c>
    </row>
    <row r="6" spans="1:15" x14ac:dyDescent="0.35">
      <c r="A6" s="9">
        <v>1</v>
      </c>
      <c r="B6" s="9" t="s">
        <v>214</v>
      </c>
      <c r="C6" s="9" t="s">
        <v>215</v>
      </c>
      <c r="D6" s="9" t="s">
        <v>191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1</v>
      </c>
      <c r="K6" s="10">
        <v>1</v>
      </c>
      <c r="L6" s="10">
        <v>1</v>
      </c>
      <c r="M6" s="10">
        <v>0</v>
      </c>
      <c r="N6" s="10">
        <v>0</v>
      </c>
      <c r="O6" s="9" t="s">
        <v>344</v>
      </c>
    </row>
    <row r="7" spans="1:15" x14ac:dyDescent="0.35">
      <c r="A7" s="9">
        <v>1</v>
      </c>
      <c r="B7" s="9" t="s">
        <v>98</v>
      </c>
      <c r="C7" s="9" t="s">
        <v>99</v>
      </c>
      <c r="D7" s="9" t="s">
        <v>85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1</v>
      </c>
      <c r="K7" s="10">
        <v>1</v>
      </c>
      <c r="L7" s="10">
        <v>1</v>
      </c>
      <c r="M7" s="10">
        <v>0</v>
      </c>
      <c r="N7" s="10">
        <v>0</v>
      </c>
      <c r="O7" s="9" t="s">
        <v>344</v>
      </c>
    </row>
    <row r="8" spans="1:15" x14ac:dyDescent="0.35">
      <c r="A8" s="9">
        <v>1</v>
      </c>
      <c r="B8" s="9" t="s">
        <v>140</v>
      </c>
      <c r="C8" s="9" t="s">
        <v>141</v>
      </c>
      <c r="D8" s="9" t="s">
        <v>127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1</v>
      </c>
      <c r="K8" s="10">
        <v>1</v>
      </c>
      <c r="L8" s="10">
        <v>1</v>
      </c>
      <c r="M8" s="10">
        <v>0</v>
      </c>
      <c r="N8" s="10">
        <v>0</v>
      </c>
      <c r="O8" s="9" t="s">
        <v>344</v>
      </c>
    </row>
    <row r="9" spans="1:15" x14ac:dyDescent="0.35">
      <c r="A9" s="9">
        <v>1</v>
      </c>
      <c r="B9" s="9" t="s">
        <v>177</v>
      </c>
      <c r="C9" s="9" t="s">
        <v>178</v>
      </c>
      <c r="D9" s="9" t="s">
        <v>159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1</v>
      </c>
      <c r="K9" s="10">
        <v>1</v>
      </c>
      <c r="L9" s="10">
        <v>1</v>
      </c>
      <c r="M9" s="10">
        <v>0</v>
      </c>
      <c r="N9" s="10">
        <v>0</v>
      </c>
      <c r="O9" s="9" t="s">
        <v>345</v>
      </c>
    </row>
    <row r="10" spans="1:15" x14ac:dyDescent="0.35">
      <c r="A10" s="9">
        <v>1</v>
      </c>
      <c r="B10" s="9" t="s">
        <v>189</v>
      </c>
      <c r="C10" s="9" t="s">
        <v>190</v>
      </c>
      <c r="D10" s="9" t="s">
        <v>191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1</v>
      </c>
      <c r="K10" s="10">
        <v>1</v>
      </c>
      <c r="L10" s="10">
        <v>1</v>
      </c>
      <c r="M10" s="10">
        <v>0</v>
      </c>
      <c r="N10" s="10">
        <v>0</v>
      </c>
      <c r="O10" s="9" t="s">
        <v>345</v>
      </c>
    </row>
    <row r="11" spans="1:15" x14ac:dyDescent="0.35">
      <c r="A11" s="9">
        <v>1</v>
      </c>
      <c r="B11" s="9" t="s">
        <v>109</v>
      </c>
      <c r="C11" s="9" t="s">
        <v>110</v>
      </c>
      <c r="D11" s="9" t="s">
        <v>106</v>
      </c>
      <c r="E11" s="10">
        <v>0</v>
      </c>
      <c r="F11" s="10">
        <v>0</v>
      </c>
      <c r="G11" s="10">
        <v>0</v>
      </c>
      <c r="H11" s="10">
        <v>0</v>
      </c>
      <c r="I11" s="10">
        <v>1</v>
      </c>
      <c r="J11" s="10">
        <v>1</v>
      </c>
      <c r="K11" s="10">
        <v>0</v>
      </c>
      <c r="L11" s="10">
        <v>1</v>
      </c>
      <c r="M11" s="10">
        <v>0</v>
      </c>
      <c r="N11" s="10">
        <v>0</v>
      </c>
      <c r="O11" s="9" t="s">
        <v>345</v>
      </c>
    </row>
    <row r="12" spans="1:15" x14ac:dyDescent="0.35">
      <c r="A12" s="9">
        <v>1</v>
      </c>
      <c r="B12" s="9" t="s">
        <v>170</v>
      </c>
      <c r="C12" s="9" t="s">
        <v>18</v>
      </c>
      <c r="D12" s="9" t="s">
        <v>159</v>
      </c>
      <c r="E12" s="10">
        <v>0</v>
      </c>
      <c r="F12" s="10">
        <v>0</v>
      </c>
      <c r="G12" s="10">
        <v>0</v>
      </c>
      <c r="H12" s="10">
        <v>0</v>
      </c>
      <c r="I12" s="10">
        <v>1</v>
      </c>
      <c r="J12" s="10">
        <v>1</v>
      </c>
      <c r="K12" s="10">
        <v>0</v>
      </c>
      <c r="L12" s="10">
        <v>1</v>
      </c>
      <c r="M12" s="10">
        <v>0</v>
      </c>
      <c r="N12" s="10">
        <v>0</v>
      </c>
      <c r="O12" s="9" t="s">
        <v>345</v>
      </c>
    </row>
    <row r="13" spans="1:15" x14ac:dyDescent="0.35">
      <c r="A13" s="9">
        <v>1</v>
      </c>
      <c r="B13" s="9" t="s">
        <v>218</v>
      </c>
      <c r="C13" s="9" t="s">
        <v>219</v>
      </c>
      <c r="D13" s="9" t="s">
        <v>191</v>
      </c>
      <c r="E13" s="10">
        <v>1</v>
      </c>
      <c r="F13" s="10">
        <v>0</v>
      </c>
      <c r="G13" s="10">
        <v>0</v>
      </c>
      <c r="H13" s="10">
        <v>0</v>
      </c>
      <c r="I13" s="10">
        <v>1</v>
      </c>
      <c r="J13" s="10">
        <v>1</v>
      </c>
      <c r="K13" s="10">
        <v>0</v>
      </c>
      <c r="L13" s="10">
        <v>1</v>
      </c>
      <c r="M13" s="10">
        <v>0</v>
      </c>
      <c r="N13" s="10">
        <v>0</v>
      </c>
      <c r="O13" s="9" t="s">
        <v>345</v>
      </c>
    </row>
    <row r="14" spans="1:15" x14ac:dyDescent="0.35">
      <c r="A14" s="9">
        <v>1</v>
      </c>
      <c r="B14" s="9" t="s">
        <v>130</v>
      </c>
      <c r="C14" s="9" t="s">
        <v>131</v>
      </c>
      <c r="D14" s="9" t="s">
        <v>127</v>
      </c>
      <c r="E14" s="10">
        <v>0</v>
      </c>
      <c r="F14" s="10">
        <v>0</v>
      </c>
      <c r="G14" s="10">
        <v>0</v>
      </c>
      <c r="H14" s="10">
        <v>0</v>
      </c>
      <c r="I14" s="10">
        <v>1</v>
      </c>
      <c r="J14" s="10">
        <v>1</v>
      </c>
      <c r="K14" s="10">
        <v>0</v>
      </c>
      <c r="L14" s="10">
        <v>1</v>
      </c>
      <c r="M14" s="10">
        <v>0</v>
      </c>
      <c r="N14" s="10">
        <v>0</v>
      </c>
      <c r="O14" s="9" t="s">
        <v>344</v>
      </c>
    </row>
    <row r="15" spans="1:15" x14ac:dyDescent="0.35">
      <c r="A15" s="9">
        <v>1</v>
      </c>
      <c r="B15" s="9" t="s">
        <v>319</v>
      </c>
      <c r="C15" s="9" t="s">
        <v>320</v>
      </c>
      <c r="D15" s="9" t="s">
        <v>289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1</v>
      </c>
      <c r="K15" s="10">
        <v>1</v>
      </c>
      <c r="L15" s="10">
        <v>1</v>
      </c>
      <c r="M15" s="10">
        <v>0</v>
      </c>
      <c r="N15" s="10">
        <v>0</v>
      </c>
      <c r="O15" s="9" t="s">
        <v>345</v>
      </c>
    </row>
    <row r="16" spans="1:15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5">
      <c r="A17" s="9">
        <v>1</v>
      </c>
      <c r="B17" s="9" t="s">
        <v>261</v>
      </c>
      <c r="C17" s="9" t="s">
        <v>262</v>
      </c>
      <c r="D17" s="9" t="s">
        <v>258</v>
      </c>
      <c r="E17" s="10">
        <v>0</v>
      </c>
      <c r="F17" s="10">
        <v>0</v>
      </c>
      <c r="G17" s="10">
        <v>0</v>
      </c>
      <c r="H17" s="10">
        <v>1</v>
      </c>
      <c r="I17" s="10">
        <v>1</v>
      </c>
      <c r="J17" s="10">
        <v>1</v>
      </c>
      <c r="K17" s="10">
        <v>0</v>
      </c>
      <c r="L17" s="10">
        <v>0</v>
      </c>
      <c r="M17" s="10">
        <v>0</v>
      </c>
      <c r="N17" s="10">
        <v>0</v>
      </c>
      <c r="O17" s="9" t="s">
        <v>344</v>
      </c>
    </row>
    <row r="18" spans="1:15" x14ac:dyDescent="0.35">
      <c r="A18" s="9">
        <v>1</v>
      </c>
      <c r="B18" s="9" t="s">
        <v>294</v>
      </c>
      <c r="C18" s="9" t="s">
        <v>295</v>
      </c>
      <c r="D18" s="9" t="s">
        <v>289</v>
      </c>
      <c r="E18" s="10">
        <v>0</v>
      </c>
      <c r="F18" s="10">
        <v>0</v>
      </c>
      <c r="G18" s="10">
        <v>0</v>
      </c>
      <c r="H18" s="10">
        <v>1</v>
      </c>
      <c r="I18" s="10">
        <v>1</v>
      </c>
      <c r="J18" s="10">
        <v>1</v>
      </c>
      <c r="K18" s="10">
        <v>0</v>
      </c>
      <c r="L18" s="10">
        <v>0</v>
      </c>
      <c r="M18" s="10">
        <v>0</v>
      </c>
      <c r="N18" s="10">
        <v>0</v>
      </c>
      <c r="O18" s="9" t="s">
        <v>344</v>
      </c>
    </row>
    <row r="19" spans="1:15" x14ac:dyDescent="0.35">
      <c r="A19" s="9">
        <v>1</v>
      </c>
      <c r="B19" s="9" t="s">
        <v>44</v>
      </c>
      <c r="C19" s="9" t="s">
        <v>45</v>
      </c>
      <c r="D19" s="9" t="s">
        <v>39</v>
      </c>
      <c r="E19" s="10">
        <v>0</v>
      </c>
      <c r="F19" s="10">
        <v>0</v>
      </c>
      <c r="G19" s="10">
        <v>1</v>
      </c>
      <c r="H19" s="10">
        <v>1</v>
      </c>
      <c r="I19" s="10">
        <v>1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9" t="s">
        <v>345</v>
      </c>
    </row>
    <row r="20" spans="1:15" x14ac:dyDescent="0.35">
      <c r="A20" s="9">
        <v>1</v>
      </c>
      <c r="B20" s="9" t="s">
        <v>40</v>
      </c>
      <c r="C20" s="9" t="s">
        <v>41</v>
      </c>
      <c r="D20" s="9" t="s">
        <v>39</v>
      </c>
      <c r="E20" s="10">
        <v>0</v>
      </c>
      <c r="F20" s="10">
        <v>0</v>
      </c>
      <c r="G20" s="10">
        <v>1</v>
      </c>
      <c r="H20" s="10">
        <v>1</v>
      </c>
      <c r="I20" s="10">
        <v>1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9" t="s">
        <v>344</v>
      </c>
    </row>
    <row r="21" spans="1:15" x14ac:dyDescent="0.35">
      <c r="A21" s="9">
        <v>1</v>
      </c>
      <c r="B21" s="9" t="s">
        <v>48</v>
      </c>
      <c r="C21" s="9" t="s">
        <v>49</v>
      </c>
      <c r="D21" s="9" t="s">
        <v>39</v>
      </c>
      <c r="E21" s="10">
        <v>0</v>
      </c>
      <c r="F21" s="10">
        <v>0</v>
      </c>
      <c r="G21" s="10">
        <v>1</v>
      </c>
      <c r="H21" s="10">
        <v>1</v>
      </c>
      <c r="I21" s="10">
        <v>1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9" t="s">
        <v>344</v>
      </c>
    </row>
    <row r="22" spans="1:15" x14ac:dyDescent="0.35">
      <c r="A22" s="9">
        <v>1</v>
      </c>
      <c r="B22" s="9" t="s">
        <v>304</v>
      </c>
      <c r="C22" s="9" t="s">
        <v>305</v>
      </c>
      <c r="D22" s="9" t="s">
        <v>289</v>
      </c>
      <c r="E22" s="10">
        <v>0</v>
      </c>
      <c r="F22" s="10">
        <v>0</v>
      </c>
      <c r="G22" s="10">
        <v>1</v>
      </c>
      <c r="H22" s="10">
        <v>1</v>
      </c>
      <c r="I22" s="10">
        <v>1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9" t="s">
        <v>345</v>
      </c>
    </row>
    <row r="23" spans="1:15" x14ac:dyDescent="0.35">
      <c r="A23" s="9">
        <v>1</v>
      </c>
      <c r="B23" s="9" t="s">
        <v>241</v>
      </c>
      <c r="C23" s="9" t="s">
        <v>242</v>
      </c>
      <c r="D23" s="9" t="s">
        <v>221</v>
      </c>
      <c r="E23" s="10">
        <v>0</v>
      </c>
      <c r="F23" s="10">
        <v>0</v>
      </c>
      <c r="G23" s="10">
        <v>1</v>
      </c>
      <c r="H23" s="10">
        <v>1</v>
      </c>
      <c r="I23" s="10">
        <v>1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9" t="s">
        <v>344</v>
      </c>
    </row>
    <row r="24" spans="1:15" x14ac:dyDescent="0.35">
      <c r="A24" s="9">
        <v>1</v>
      </c>
      <c r="B24" s="9" t="s">
        <v>115</v>
      </c>
      <c r="C24" s="9" t="s">
        <v>54</v>
      </c>
      <c r="D24" s="9" t="s">
        <v>106</v>
      </c>
      <c r="E24" s="10">
        <v>0</v>
      </c>
      <c r="F24" s="10">
        <v>0</v>
      </c>
      <c r="G24" s="10">
        <v>1</v>
      </c>
      <c r="H24" s="10">
        <v>1</v>
      </c>
      <c r="I24" s="10">
        <v>1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9" t="s">
        <v>344</v>
      </c>
    </row>
    <row r="25" spans="1:15" x14ac:dyDescent="0.35">
      <c r="A25" s="9">
        <v>1</v>
      </c>
      <c r="B25" s="9" t="s">
        <v>118</v>
      </c>
      <c r="C25" s="9" t="s">
        <v>119</v>
      </c>
      <c r="D25" s="9" t="s">
        <v>106</v>
      </c>
      <c r="E25" s="10">
        <v>0</v>
      </c>
      <c r="F25" s="10">
        <v>0</v>
      </c>
      <c r="G25" s="10">
        <v>1</v>
      </c>
      <c r="H25" s="10">
        <v>1</v>
      </c>
      <c r="I25" s="10">
        <v>1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9" t="s">
        <v>344</v>
      </c>
    </row>
    <row r="26" spans="1:15" x14ac:dyDescent="0.35">
      <c r="A26" s="9">
        <v>1</v>
      </c>
      <c r="B26" s="9" t="s">
        <v>337</v>
      </c>
      <c r="C26" s="9" t="s">
        <v>338</v>
      </c>
      <c r="D26" s="9" t="s">
        <v>258</v>
      </c>
      <c r="E26" s="10">
        <v>0</v>
      </c>
      <c r="F26" s="10">
        <v>0</v>
      </c>
      <c r="G26" s="10">
        <v>1</v>
      </c>
      <c r="H26" s="10">
        <v>1</v>
      </c>
      <c r="I26" s="10">
        <v>1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9" t="s">
        <v>344</v>
      </c>
    </row>
    <row r="27" spans="1:15" x14ac:dyDescent="0.35">
      <c r="A27" s="9">
        <v>1</v>
      </c>
      <c r="B27" s="9" t="s">
        <v>59</v>
      </c>
      <c r="C27" s="9" t="s">
        <v>60</v>
      </c>
      <c r="D27" s="9" t="s">
        <v>39</v>
      </c>
      <c r="E27" s="10">
        <v>0</v>
      </c>
      <c r="F27" s="10">
        <v>0</v>
      </c>
      <c r="G27" s="10">
        <v>1</v>
      </c>
      <c r="H27" s="10">
        <v>1</v>
      </c>
      <c r="I27" s="10">
        <v>1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9" t="s">
        <v>345</v>
      </c>
    </row>
    <row r="28" spans="1:15" x14ac:dyDescent="0.35">
      <c r="A28" s="9">
        <v>1</v>
      </c>
      <c r="B28" s="9" t="s">
        <v>132</v>
      </c>
      <c r="C28" s="9" t="s">
        <v>133</v>
      </c>
      <c r="D28" s="9" t="s">
        <v>127</v>
      </c>
      <c r="E28" s="10">
        <v>0</v>
      </c>
      <c r="F28" s="10">
        <v>0</v>
      </c>
      <c r="G28" s="10">
        <v>1</v>
      </c>
      <c r="H28" s="10">
        <v>1</v>
      </c>
      <c r="I28" s="10">
        <v>1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9" t="s">
        <v>345</v>
      </c>
    </row>
    <row r="29" spans="1:15" x14ac:dyDescent="0.35">
      <c r="A29" s="9">
        <v>1</v>
      </c>
      <c r="B29" s="9" t="s">
        <v>233</v>
      </c>
      <c r="C29" s="9" t="s">
        <v>234</v>
      </c>
      <c r="D29" s="9" t="s">
        <v>221</v>
      </c>
      <c r="E29" s="10">
        <v>0</v>
      </c>
      <c r="F29" s="10">
        <v>0</v>
      </c>
      <c r="G29" s="10">
        <v>0</v>
      </c>
      <c r="H29" s="10">
        <v>1</v>
      </c>
      <c r="I29" s="10">
        <v>0</v>
      </c>
      <c r="J29" s="10">
        <v>0</v>
      </c>
      <c r="K29" s="10">
        <v>1</v>
      </c>
      <c r="L29" s="10">
        <v>1</v>
      </c>
      <c r="M29" s="10">
        <v>0</v>
      </c>
      <c r="N29" s="10">
        <v>0</v>
      </c>
      <c r="O29" s="9" t="s">
        <v>344</v>
      </c>
    </row>
    <row r="30" spans="1:15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x14ac:dyDescent="0.35">
      <c r="A32" s="9" t="s">
        <v>332</v>
      </c>
      <c r="B32" s="9"/>
      <c r="C32" s="9"/>
      <c r="D32" s="9"/>
      <c r="E32" s="9"/>
      <c r="F32" s="9" t="s">
        <v>5</v>
      </c>
      <c r="G32" s="9" t="s">
        <v>6</v>
      </c>
      <c r="H32" s="9" t="s">
        <v>7</v>
      </c>
      <c r="I32" s="9" t="s">
        <v>8</v>
      </c>
      <c r="J32" s="9" t="s">
        <v>9</v>
      </c>
      <c r="K32" s="9" t="s">
        <v>10</v>
      </c>
      <c r="L32" s="9" t="s">
        <v>11</v>
      </c>
      <c r="M32" s="9" t="s">
        <v>12</v>
      </c>
      <c r="N32" s="9" t="s">
        <v>13</v>
      </c>
      <c r="O32" s="9"/>
    </row>
    <row r="33" spans="1:15" x14ac:dyDescent="0.35">
      <c r="A33" s="9">
        <f>SUM(A2:A32)</f>
        <v>27</v>
      </c>
      <c r="B33" s="9">
        <f>SUM(B2:B32)</f>
        <v>0</v>
      </c>
      <c r="C33" s="9">
        <f>SUM(C2:C32)</f>
        <v>0</v>
      </c>
      <c r="D33" s="9">
        <f>SUM(D2:D32)</f>
        <v>0</v>
      </c>
      <c r="E33" s="9">
        <f>SUM(E2:E32)</f>
        <v>1</v>
      </c>
      <c r="F33" s="9">
        <f>SUM(F2:F32)</f>
        <v>0</v>
      </c>
      <c r="G33" s="9">
        <f>SUM(G2:G32)</f>
        <v>10</v>
      </c>
      <c r="H33" s="9">
        <f>SUM(H2:H32)</f>
        <v>13</v>
      </c>
      <c r="I33" s="9">
        <f>SUM(I2:I32)</f>
        <v>16</v>
      </c>
      <c r="J33" s="9">
        <f>SUM(J2:J32)</f>
        <v>16</v>
      </c>
      <c r="K33" s="9">
        <f>SUM(K2:K32)</f>
        <v>11</v>
      </c>
      <c r="L33" s="9">
        <f>SUM(L2:L32)</f>
        <v>15</v>
      </c>
      <c r="M33" s="9">
        <f>SUM(M2:M32)</f>
        <v>0</v>
      </c>
      <c r="N33" s="9">
        <f>SUM(N2:N32)</f>
        <v>0</v>
      </c>
      <c r="O33" s="9"/>
    </row>
    <row r="34" spans="1:15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0"/>
  <sheetViews>
    <sheetView topLeftCell="A3" zoomScale="80" zoomScaleNormal="80" workbookViewId="0">
      <selection activeCell="E13" sqref="E13"/>
    </sheetView>
  </sheetViews>
  <sheetFormatPr baseColWidth="10" defaultRowHeight="14.5" x14ac:dyDescent="0.35"/>
  <sheetData>
    <row r="1" spans="1:16" x14ac:dyDescent="0.35">
      <c r="A1" s="19"/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/>
      <c r="P1" s="5"/>
    </row>
    <row r="2" spans="1:16" x14ac:dyDescent="0.35">
      <c r="A2" s="15">
        <v>1</v>
      </c>
      <c r="B2" s="15" t="s">
        <v>75</v>
      </c>
      <c r="C2" s="15" t="s">
        <v>76</v>
      </c>
      <c r="D2" s="15" t="s">
        <v>61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1</v>
      </c>
      <c r="K2" s="16">
        <v>1</v>
      </c>
      <c r="L2" s="16">
        <v>1</v>
      </c>
      <c r="M2" s="16">
        <v>0</v>
      </c>
      <c r="N2" s="16">
        <v>0</v>
      </c>
      <c r="O2" s="15" t="s">
        <v>344</v>
      </c>
      <c r="P2" s="5"/>
    </row>
    <row r="3" spans="1:16" x14ac:dyDescent="0.35">
      <c r="A3" s="15">
        <v>1</v>
      </c>
      <c r="B3" s="15" t="s">
        <v>89</v>
      </c>
      <c r="C3" s="15" t="s">
        <v>90</v>
      </c>
      <c r="D3" s="15" t="s">
        <v>85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1</v>
      </c>
      <c r="K3" s="16">
        <v>1</v>
      </c>
      <c r="L3" s="16">
        <v>1</v>
      </c>
      <c r="M3" s="16">
        <v>0</v>
      </c>
      <c r="N3" s="16">
        <v>0</v>
      </c>
      <c r="O3" s="15" t="s">
        <v>344</v>
      </c>
      <c r="P3" s="5"/>
    </row>
    <row r="4" spans="1:16" x14ac:dyDescent="0.35">
      <c r="A4" s="15">
        <v>1</v>
      </c>
      <c r="B4" s="15" t="s">
        <v>220</v>
      </c>
      <c r="C4" s="15" t="s">
        <v>120</v>
      </c>
      <c r="D4" s="15" t="s">
        <v>221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1</v>
      </c>
      <c r="K4" s="16">
        <v>1</v>
      </c>
      <c r="L4" s="16">
        <v>1</v>
      </c>
      <c r="M4" s="16">
        <v>0</v>
      </c>
      <c r="N4" s="16">
        <v>0</v>
      </c>
      <c r="O4" s="15" t="s">
        <v>345</v>
      </c>
      <c r="P4" s="5"/>
    </row>
    <row r="5" spans="1:16" x14ac:dyDescent="0.35">
      <c r="A5" s="15">
        <v>1</v>
      </c>
      <c r="B5" s="15" t="s">
        <v>227</v>
      </c>
      <c r="C5" s="15" t="s">
        <v>228</v>
      </c>
      <c r="D5" s="15" t="s">
        <v>221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1</v>
      </c>
      <c r="K5" s="16">
        <v>1</v>
      </c>
      <c r="L5" s="16">
        <v>1</v>
      </c>
      <c r="M5" s="16">
        <v>0</v>
      </c>
      <c r="N5" s="16">
        <v>0</v>
      </c>
      <c r="O5" s="15" t="s">
        <v>345</v>
      </c>
      <c r="P5" s="5"/>
    </row>
    <row r="6" spans="1:16" x14ac:dyDescent="0.35">
      <c r="A6" s="15">
        <v>1</v>
      </c>
      <c r="B6" s="15" t="s">
        <v>253</v>
      </c>
      <c r="C6" s="15" t="s">
        <v>254</v>
      </c>
      <c r="D6" s="15" t="s">
        <v>221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1</v>
      </c>
      <c r="K6" s="16">
        <v>1</v>
      </c>
      <c r="L6" s="16">
        <v>1</v>
      </c>
      <c r="M6" s="16">
        <v>0</v>
      </c>
      <c r="N6" s="16">
        <v>0</v>
      </c>
      <c r="O6" s="15" t="s">
        <v>345</v>
      </c>
      <c r="P6" s="5"/>
    </row>
    <row r="7" spans="1:16" x14ac:dyDescent="0.35">
      <c r="A7" s="15">
        <v>1</v>
      </c>
      <c r="B7" s="15" t="s">
        <v>15</v>
      </c>
      <c r="C7" s="15" t="s">
        <v>16</v>
      </c>
      <c r="D7" s="15" t="s">
        <v>14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1</v>
      </c>
      <c r="K7" s="16">
        <v>1</v>
      </c>
      <c r="L7" s="16">
        <v>1</v>
      </c>
      <c r="M7" s="16">
        <v>0</v>
      </c>
      <c r="N7" s="16">
        <v>0</v>
      </c>
      <c r="O7" s="15" t="s">
        <v>344</v>
      </c>
      <c r="P7" s="5"/>
    </row>
    <row r="8" spans="1:16" x14ac:dyDescent="0.35">
      <c r="A8" s="15">
        <v>1</v>
      </c>
      <c r="B8" s="15" t="s">
        <v>91</v>
      </c>
      <c r="C8" s="15" t="s">
        <v>92</v>
      </c>
      <c r="D8" s="15" t="s">
        <v>85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1</v>
      </c>
      <c r="K8" s="16">
        <v>1</v>
      </c>
      <c r="L8" s="16">
        <v>1</v>
      </c>
      <c r="M8" s="16">
        <v>0</v>
      </c>
      <c r="N8" s="16">
        <v>0</v>
      </c>
      <c r="O8" s="15" t="s">
        <v>344</v>
      </c>
      <c r="P8" s="5"/>
    </row>
    <row r="9" spans="1:16" x14ac:dyDescent="0.35">
      <c r="A9" s="15">
        <v>1</v>
      </c>
      <c r="B9" s="15" t="s">
        <v>279</v>
      </c>
      <c r="C9" s="15" t="s">
        <v>280</v>
      </c>
      <c r="D9" s="15" t="s">
        <v>258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1</v>
      </c>
      <c r="K9" s="16">
        <v>1</v>
      </c>
      <c r="L9" s="16">
        <v>1</v>
      </c>
      <c r="M9" s="16">
        <v>0</v>
      </c>
      <c r="N9" s="16">
        <v>0</v>
      </c>
      <c r="O9" s="15" t="s">
        <v>344</v>
      </c>
      <c r="P9" s="5"/>
    </row>
    <row r="10" spans="1:16" x14ac:dyDescent="0.35">
      <c r="A10" s="15">
        <v>1</v>
      </c>
      <c r="B10" s="15" t="s">
        <v>301</v>
      </c>
      <c r="C10" s="15" t="s">
        <v>302</v>
      </c>
      <c r="D10" s="15" t="s">
        <v>289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1</v>
      </c>
      <c r="K10" s="16">
        <v>1</v>
      </c>
      <c r="L10" s="16">
        <v>1</v>
      </c>
      <c r="M10" s="16">
        <v>0</v>
      </c>
      <c r="N10" s="16">
        <v>0</v>
      </c>
      <c r="O10" s="15" t="s">
        <v>344</v>
      </c>
      <c r="P10" s="5"/>
    </row>
    <row r="11" spans="1:16" x14ac:dyDescent="0.35">
      <c r="A11" s="15">
        <v>1</v>
      </c>
      <c r="B11" s="15" t="s">
        <v>271</v>
      </c>
      <c r="C11" s="15" t="s">
        <v>272</v>
      </c>
      <c r="D11" s="15" t="s">
        <v>258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1</v>
      </c>
      <c r="K11" s="16">
        <v>1</v>
      </c>
      <c r="L11" s="16">
        <v>1</v>
      </c>
      <c r="M11" s="16">
        <v>0</v>
      </c>
      <c r="N11" s="16">
        <v>0</v>
      </c>
      <c r="O11" s="15" t="s">
        <v>344</v>
      </c>
      <c r="P11" s="5"/>
    </row>
    <row r="12" spans="1:16" x14ac:dyDescent="0.35">
      <c r="A12" s="15">
        <v>1</v>
      </c>
      <c r="B12" s="15" t="s">
        <v>238</v>
      </c>
      <c r="C12" s="15" t="s">
        <v>124</v>
      </c>
      <c r="D12" s="15" t="s">
        <v>221</v>
      </c>
      <c r="E12" s="16">
        <v>0</v>
      </c>
      <c r="F12" s="16">
        <v>0</v>
      </c>
      <c r="G12" s="16">
        <v>0</v>
      </c>
      <c r="H12" s="16">
        <v>1</v>
      </c>
      <c r="I12" s="16">
        <v>0</v>
      </c>
      <c r="J12" s="16">
        <v>1</v>
      </c>
      <c r="K12" s="16">
        <v>0</v>
      </c>
      <c r="L12" s="16">
        <v>1</v>
      </c>
      <c r="M12" s="16">
        <v>0</v>
      </c>
      <c r="N12" s="16">
        <v>0</v>
      </c>
      <c r="O12" s="15" t="s">
        <v>345</v>
      </c>
      <c r="P12" s="5"/>
    </row>
    <row r="13" spans="1:16" x14ac:dyDescent="0.35">
      <c r="A13" s="15">
        <v>1</v>
      </c>
      <c r="B13" s="15" t="s">
        <v>250</v>
      </c>
      <c r="C13" s="15" t="s">
        <v>56</v>
      </c>
      <c r="D13" s="15" t="s">
        <v>221</v>
      </c>
      <c r="E13" s="16">
        <v>0</v>
      </c>
      <c r="F13" s="16">
        <v>0</v>
      </c>
      <c r="G13" s="16">
        <v>0</v>
      </c>
      <c r="H13" s="16">
        <v>1</v>
      </c>
      <c r="I13" s="16">
        <v>0</v>
      </c>
      <c r="J13" s="16">
        <v>1</v>
      </c>
      <c r="K13" s="16">
        <v>0</v>
      </c>
      <c r="L13" s="16">
        <v>1</v>
      </c>
      <c r="M13" s="16">
        <v>0</v>
      </c>
      <c r="N13" s="16">
        <v>0</v>
      </c>
      <c r="O13" s="15" t="s">
        <v>345</v>
      </c>
      <c r="P13" s="5"/>
    </row>
    <row r="14" spans="1:16" x14ac:dyDescent="0.35">
      <c r="A14" s="5">
        <v>1</v>
      </c>
      <c r="B14" s="5" t="s">
        <v>166</v>
      </c>
      <c r="C14" s="5" t="s">
        <v>167</v>
      </c>
      <c r="D14" s="5" t="s">
        <v>159</v>
      </c>
      <c r="E14" s="6">
        <v>0</v>
      </c>
      <c r="F14" s="6">
        <v>0</v>
      </c>
      <c r="G14" s="6">
        <v>1</v>
      </c>
      <c r="H14" s="6">
        <v>0</v>
      </c>
      <c r="I14" s="6">
        <v>1</v>
      </c>
      <c r="J14" s="6">
        <v>1</v>
      </c>
      <c r="K14" s="6">
        <v>0</v>
      </c>
      <c r="L14" s="6">
        <v>0</v>
      </c>
      <c r="M14" s="6">
        <v>0</v>
      </c>
      <c r="N14" s="6">
        <v>0</v>
      </c>
      <c r="O14" s="5" t="s">
        <v>345</v>
      </c>
      <c r="P14" s="5"/>
    </row>
    <row r="15" spans="1:16" x14ac:dyDescent="0.35">
      <c r="A15" s="5">
        <v>1</v>
      </c>
      <c r="B15" s="5" t="s">
        <v>171</v>
      </c>
      <c r="C15" s="5" t="s">
        <v>172</v>
      </c>
      <c r="D15" s="5" t="s">
        <v>159</v>
      </c>
      <c r="E15" s="6">
        <v>0</v>
      </c>
      <c r="F15" s="6">
        <v>0</v>
      </c>
      <c r="G15" s="6">
        <v>1</v>
      </c>
      <c r="H15" s="6">
        <v>0</v>
      </c>
      <c r="I15" s="6">
        <v>1</v>
      </c>
      <c r="J15" s="6">
        <v>1</v>
      </c>
      <c r="K15" s="6">
        <v>0</v>
      </c>
      <c r="L15" s="6">
        <v>0</v>
      </c>
      <c r="M15" s="6">
        <v>0</v>
      </c>
      <c r="N15" s="6">
        <v>0</v>
      </c>
      <c r="O15" s="5" t="s">
        <v>345</v>
      </c>
      <c r="P15" s="5"/>
    </row>
    <row r="16" spans="1:16" x14ac:dyDescent="0.35">
      <c r="A16" s="15">
        <v>1</v>
      </c>
      <c r="B16" s="15" t="s">
        <v>68</v>
      </c>
      <c r="C16" s="15" t="s">
        <v>19</v>
      </c>
      <c r="D16" s="15" t="s">
        <v>61</v>
      </c>
      <c r="E16" s="16">
        <v>0</v>
      </c>
      <c r="F16" s="16">
        <v>0</v>
      </c>
      <c r="G16" s="16">
        <v>0</v>
      </c>
      <c r="H16" s="16">
        <v>0</v>
      </c>
      <c r="I16" s="16">
        <v>1</v>
      </c>
      <c r="J16" s="16">
        <v>1</v>
      </c>
      <c r="K16" s="16">
        <v>1</v>
      </c>
      <c r="L16" s="16">
        <v>0</v>
      </c>
      <c r="M16" s="16">
        <v>0</v>
      </c>
      <c r="N16" s="16">
        <v>0</v>
      </c>
      <c r="O16" s="15" t="s">
        <v>345</v>
      </c>
      <c r="P16" s="5"/>
    </row>
    <row r="17" spans="1:16" x14ac:dyDescent="0.35">
      <c r="A17" s="15">
        <v>1</v>
      </c>
      <c r="B17" s="15" t="s">
        <v>122</v>
      </c>
      <c r="C17" s="15" t="s">
        <v>123</v>
      </c>
      <c r="D17" s="15" t="s">
        <v>106</v>
      </c>
      <c r="E17" s="16">
        <v>0</v>
      </c>
      <c r="F17" s="16">
        <v>0</v>
      </c>
      <c r="G17" s="16">
        <v>0</v>
      </c>
      <c r="H17" s="16">
        <v>1</v>
      </c>
      <c r="I17" s="16">
        <v>0</v>
      </c>
      <c r="J17" s="16">
        <v>1</v>
      </c>
      <c r="K17" s="16">
        <v>1</v>
      </c>
      <c r="L17" s="16">
        <v>0</v>
      </c>
      <c r="M17" s="16">
        <v>0</v>
      </c>
      <c r="N17" s="16">
        <v>0</v>
      </c>
      <c r="O17" s="15" t="s">
        <v>344</v>
      </c>
      <c r="P17" s="5"/>
    </row>
    <row r="18" spans="1:16" x14ac:dyDescent="0.35">
      <c r="A18" s="15">
        <v>1</v>
      </c>
      <c r="B18" s="15" t="s">
        <v>197</v>
      </c>
      <c r="C18" s="15" t="s">
        <v>198</v>
      </c>
      <c r="D18" s="15" t="s">
        <v>191</v>
      </c>
      <c r="E18" s="16">
        <v>0</v>
      </c>
      <c r="F18" s="16">
        <v>0</v>
      </c>
      <c r="G18" s="16">
        <v>0</v>
      </c>
      <c r="H18" s="16">
        <v>1</v>
      </c>
      <c r="I18" s="16">
        <v>1</v>
      </c>
      <c r="J18" s="16">
        <v>1</v>
      </c>
      <c r="K18" s="16">
        <v>0</v>
      </c>
      <c r="L18" s="16">
        <v>0</v>
      </c>
      <c r="M18" s="16">
        <v>0</v>
      </c>
      <c r="N18" s="16">
        <v>0</v>
      </c>
      <c r="O18" s="15" t="s">
        <v>345</v>
      </c>
      <c r="P18" s="5"/>
    </row>
    <row r="19" spans="1:16" x14ac:dyDescent="0.35">
      <c r="A19" s="15">
        <v>1</v>
      </c>
      <c r="B19" s="15" t="s">
        <v>306</v>
      </c>
      <c r="C19" s="15" t="s">
        <v>307</v>
      </c>
      <c r="D19" s="15" t="s">
        <v>289</v>
      </c>
      <c r="E19" s="16">
        <v>0</v>
      </c>
      <c r="F19" s="16">
        <v>0</v>
      </c>
      <c r="G19" s="16">
        <v>1</v>
      </c>
      <c r="H19" s="16">
        <v>1</v>
      </c>
      <c r="I19" s="16">
        <v>1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5" t="s">
        <v>345</v>
      </c>
      <c r="P19" s="5"/>
    </row>
    <row r="20" spans="1:16" x14ac:dyDescent="0.35">
      <c r="A20" s="15">
        <v>1</v>
      </c>
      <c r="B20" s="15" t="s">
        <v>213</v>
      </c>
      <c r="C20" s="15" t="s">
        <v>74</v>
      </c>
      <c r="D20" s="15" t="s">
        <v>191</v>
      </c>
      <c r="E20" s="16">
        <v>0</v>
      </c>
      <c r="F20" s="16">
        <v>0</v>
      </c>
      <c r="G20" s="16">
        <v>1</v>
      </c>
      <c r="H20" s="16">
        <v>1</v>
      </c>
      <c r="I20" s="16">
        <v>1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5" t="s">
        <v>344</v>
      </c>
      <c r="P20" s="5"/>
    </row>
    <row r="21" spans="1:16" x14ac:dyDescent="0.35">
      <c r="A21" s="15">
        <v>1</v>
      </c>
      <c r="B21" s="15" t="s">
        <v>69</v>
      </c>
      <c r="C21" s="15" t="s">
        <v>70</v>
      </c>
      <c r="D21" s="15" t="s">
        <v>61</v>
      </c>
      <c r="E21" s="16">
        <v>0</v>
      </c>
      <c r="F21" s="16">
        <v>0</v>
      </c>
      <c r="G21" s="16">
        <v>1</v>
      </c>
      <c r="H21" s="16">
        <v>1</v>
      </c>
      <c r="I21" s="16">
        <v>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5" t="s">
        <v>344</v>
      </c>
      <c r="P21" s="5"/>
    </row>
    <row r="22" spans="1:16" x14ac:dyDescent="0.35">
      <c r="A22" s="15">
        <v>1</v>
      </c>
      <c r="B22" s="15" t="s">
        <v>77</v>
      </c>
      <c r="C22" s="15" t="s">
        <v>78</v>
      </c>
      <c r="D22" s="15" t="s">
        <v>61</v>
      </c>
      <c r="E22" s="16">
        <v>0</v>
      </c>
      <c r="F22" s="16">
        <v>0</v>
      </c>
      <c r="G22" s="16">
        <v>1</v>
      </c>
      <c r="H22" s="16">
        <v>1</v>
      </c>
      <c r="I22" s="16">
        <v>1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5" t="s">
        <v>344</v>
      </c>
      <c r="P22" s="5"/>
    </row>
    <row r="23" spans="1:16" x14ac:dyDescent="0.35">
      <c r="A23" s="15">
        <v>1</v>
      </c>
      <c r="B23" s="15" t="s">
        <v>239</v>
      </c>
      <c r="C23" s="15" t="s">
        <v>240</v>
      </c>
      <c r="D23" s="15" t="s">
        <v>221</v>
      </c>
      <c r="E23" s="16">
        <v>0</v>
      </c>
      <c r="F23" s="16">
        <v>0</v>
      </c>
      <c r="G23" s="16">
        <v>1</v>
      </c>
      <c r="H23" s="16">
        <v>1</v>
      </c>
      <c r="I23" s="16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5" t="s">
        <v>345</v>
      </c>
      <c r="P23" s="5"/>
    </row>
    <row r="24" spans="1:16" x14ac:dyDescent="0.35">
      <c r="A24" s="5">
        <v>1</v>
      </c>
      <c r="B24" s="5" t="s">
        <v>203</v>
      </c>
      <c r="C24" s="5" t="s">
        <v>204</v>
      </c>
      <c r="D24" s="5" t="s">
        <v>191</v>
      </c>
      <c r="E24" s="6">
        <v>0</v>
      </c>
      <c r="F24" s="6">
        <v>0</v>
      </c>
      <c r="G24" s="6">
        <v>1</v>
      </c>
      <c r="H24" s="6">
        <v>1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5" t="s">
        <v>345</v>
      </c>
      <c r="P24" s="5"/>
    </row>
    <row r="25" spans="1:16" x14ac:dyDescent="0.35">
      <c r="A25" s="9">
        <v>1</v>
      </c>
      <c r="B25" s="9" t="s">
        <v>138</v>
      </c>
      <c r="C25" s="9" t="s">
        <v>139</v>
      </c>
      <c r="D25" s="9" t="s">
        <v>127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1</v>
      </c>
      <c r="K25" s="10">
        <v>1</v>
      </c>
      <c r="L25" s="10">
        <v>1</v>
      </c>
      <c r="M25" s="10">
        <v>0</v>
      </c>
      <c r="N25" s="10">
        <v>0</v>
      </c>
      <c r="O25" s="9" t="s">
        <v>344</v>
      </c>
      <c r="P25" s="5"/>
    </row>
    <row r="26" spans="1:16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35">
      <c r="A28" s="5" t="s">
        <v>332</v>
      </c>
      <c r="B28" s="5"/>
      <c r="C28" s="5"/>
      <c r="D28" s="5"/>
      <c r="E28" s="5"/>
      <c r="F28" s="5" t="s">
        <v>5</v>
      </c>
      <c r="G28" s="5" t="s">
        <v>6</v>
      </c>
      <c r="H28" s="5" t="s">
        <v>7</v>
      </c>
      <c r="I28" s="5" t="s">
        <v>8</v>
      </c>
      <c r="J28" s="5" t="s">
        <v>9</v>
      </c>
      <c r="K28" s="5" t="s">
        <v>10</v>
      </c>
      <c r="L28" s="5" t="s">
        <v>11</v>
      </c>
      <c r="M28" s="5" t="s">
        <v>12</v>
      </c>
      <c r="N28" s="5" t="s">
        <v>13</v>
      </c>
      <c r="O28" s="5"/>
      <c r="P28" s="5"/>
    </row>
    <row r="29" spans="1:16" x14ac:dyDescent="0.35">
      <c r="A29" s="5">
        <f>SUM(A2:A26)</f>
        <v>24</v>
      </c>
      <c r="B29" s="5">
        <f>SUM(B2:B26)</f>
        <v>0</v>
      </c>
      <c r="C29" s="5">
        <f>SUM(C2:C26)</f>
        <v>0</v>
      </c>
      <c r="D29" s="5">
        <f>SUM(D2:D26)</f>
        <v>0</v>
      </c>
      <c r="E29" s="5">
        <f>SUM(E2:E26)</f>
        <v>0</v>
      </c>
      <c r="F29" s="5">
        <f>SUM(F2:F26)</f>
        <v>0</v>
      </c>
      <c r="G29" s="5">
        <f>SUM(G2:G26)</f>
        <v>8</v>
      </c>
      <c r="H29" s="5">
        <f>SUM(H2:H26)</f>
        <v>10</v>
      </c>
      <c r="I29" s="5">
        <f>SUM(I2:I26)</f>
        <v>10</v>
      </c>
      <c r="J29" s="5">
        <f>SUM(J2:J26)</f>
        <v>18</v>
      </c>
      <c r="K29" s="5">
        <f>SUM(K2:K26)</f>
        <v>13</v>
      </c>
      <c r="L29" s="5">
        <f>SUM(L2:L26)</f>
        <v>13</v>
      </c>
      <c r="M29" s="5">
        <f>SUM(M2:M26)</f>
        <v>0</v>
      </c>
      <c r="N29" s="5">
        <f>SUM(N2:N26)</f>
        <v>0</v>
      </c>
      <c r="O29" s="5"/>
      <c r="P29" s="5"/>
    </row>
    <row r="30" spans="1:16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"/>
  <sheetViews>
    <sheetView tabSelected="1" workbookViewId="0">
      <selection activeCell="N3" sqref="N3"/>
    </sheetView>
  </sheetViews>
  <sheetFormatPr baseColWidth="10" defaultRowHeight="14.5" x14ac:dyDescent="0.35"/>
  <sheetData>
    <row r="1" spans="1:14" x14ac:dyDescent="0.35">
      <c r="A1" s="1" t="s">
        <v>1</v>
      </c>
      <c r="B1" s="2" t="s">
        <v>2</v>
      </c>
      <c r="C1" s="3" t="s">
        <v>3</v>
      </c>
      <c r="D1" s="3" t="s">
        <v>331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9" customHeight="1" x14ac:dyDescent="0.35">
      <c r="C2" s="1" t="s">
        <v>325</v>
      </c>
      <c r="D2" s="1">
        <f>'1G1'!A$33</f>
        <v>27</v>
      </c>
      <c r="E2" s="1">
        <f>'1G1'!E$33</f>
        <v>0</v>
      </c>
      <c r="F2" s="1">
        <f>'1G1'!F$33</f>
        <v>13</v>
      </c>
      <c r="G2" s="1">
        <f>'1G1'!G$33</f>
        <v>16</v>
      </c>
      <c r="H2" s="1">
        <f>'1G1'!H$33</f>
        <v>8</v>
      </c>
      <c r="I2" s="1">
        <f>'1G1'!I$33</f>
        <v>11</v>
      </c>
      <c r="J2" s="1">
        <f>'1G1'!J$33</f>
        <v>10</v>
      </c>
      <c r="K2" s="1">
        <f>'1G1'!K$33</f>
        <v>5</v>
      </c>
      <c r="L2" s="1">
        <f>'1G1'!L$33</f>
        <v>10</v>
      </c>
      <c r="M2" s="1">
        <f>'1G1'!M$33</f>
        <v>0</v>
      </c>
      <c r="N2" s="1">
        <f>'1G1'!N$33</f>
        <v>8</v>
      </c>
    </row>
    <row r="3" spans="1:14" ht="39" customHeight="1" x14ac:dyDescent="0.35">
      <c r="C3" s="1" t="s">
        <v>326</v>
      </c>
      <c r="D3" s="1">
        <f>'1G2'!A$33</f>
        <v>27</v>
      </c>
      <c r="E3" s="1">
        <f>'1G2'!E$33</f>
        <v>2</v>
      </c>
      <c r="F3" s="1">
        <f>'1G2'!F$33</f>
        <v>13</v>
      </c>
      <c r="G3" s="1">
        <f>'1G2'!G$33</f>
        <v>9</v>
      </c>
      <c r="H3" s="1">
        <f>'1G2'!H$33</f>
        <v>10</v>
      </c>
      <c r="I3" s="1">
        <f>'1G2'!I$33</f>
        <v>8</v>
      </c>
      <c r="J3" s="1">
        <f>'1G2'!J$33</f>
        <v>13</v>
      </c>
      <c r="K3" s="1">
        <f>'1G2'!K$33</f>
        <v>10</v>
      </c>
      <c r="L3" s="1">
        <f>'1G2'!L$33</f>
        <v>4</v>
      </c>
      <c r="M3" s="1">
        <f>'1G2'!M$33</f>
        <v>0</v>
      </c>
      <c r="N3" s="1">
        <f>'1G2'!N$33</f>
        <v>13</v>
      </c>
    </row>
    <row r="4" spans="1:14" ht="39" customHeight="1" x14ac:dyDescent="0.35">
      <c r="C4" s="1" t="s">
        <v>327</v>
      </c>
      <c r="D4" s="1">
        <f>'1G3'!A$34</f>
        <v>28</v>
      </c>
      <c r="E4" s="1">
        <f>'1G3'!E$34</f>
        <v>0</v>
      </c>
      <c r="F4" s="1">
        <f>'1G3'!F$34</f>
        <v>0</v>
      </c>
      <c r="G4" s="1">
        <f>'1G3'!G$34</f>
        <v>11</v>
      </c>
      <c r="H4" s="1">
        <f>'1G3'!H$34</f>
        <v>7</v>
      </c>
      <c r="I4" s="1">
        <f>'1G3'!I$34</f>
        <v>15</v>
      </c>
      <c r="J4" s="1">
        <f>'1G3'!J$34</f>
        <v>15</v>
      </c>
      <c r="K4" s="1">
        <f>'1G3'!K$34</f>
        <v>10</v>
      </c>
      <c r="L4" s="1">
        <f>'1G3'!L$34</f>
        <v>10</v>
      </c>
      <c r="M4" s="1">
        <f>'1G3'!M$34</f>
        <v>11</v>
      </c>
      <c r="N4" s="1">
        <f>'1G3'!N$34</f>
        <v>5</v>
      </c>
    </row>
    <row r="5" spans="1:14" ht="39" customHeight="1" x14ac:dyDescent="0.35">
      <c r="C5" s="1" t="s">
        <v>328</v>
      </c>
      <c r="D5" s="1">
        <f>'1G4'!A$31</f>
        <v>27</v>
      </c>
      <c r="E5" s="1">
        <f>'1G4'!E$31</f>
        <v>0</v>
      </c>
      <c r="F5" s="1">
        <f>'1G4'!F$31</f>
        <v>0</v>
      </c>
      <c r="G5" s="1">
        <f>'1G4'!G$31</f>
        <v>8</v>
      </c>
      <c r="H5" s="1">
        <f>'1G4'!H$31</f>
        <v>9</v>
      </c>
      <c r="I5" s="1">
        <f>'1G4'!I$31</f>
        <v>10</v>
      </c>
      <c r="J5" s="1">
        <f>'1G4'!J$31</f>
        <v>11</v>
      </c>
      <c r="K5" s="1">
        <f>'1G4'!K$31</f>
        <v>7</v>
      </c>
      <c r="L5" s="1">
        <f>'1G4'!L$31</f>
        <v>4</v>
      </c>
      <c r="M5" s="1">
        <f>'1G4'!M$31</f>
        <v>10</v>
      </c>
      <c r="N5" s="1">
        <f>'1G4'!N$31</f>
        <v>4</v>
      </c>
    </row>
    <row r="6" spans="1:14" ht="39" customHeight="1" x14ac:dyDescent="0.35">
      <c r="C6" s="1" t="s">
        <v>329</v>
      </c>
      <c r="D6" s="1">
        <f>'1G5'!A$33</f>
        <v>27</v>
      </c>
      <c r="E6" s="1">
        <f>'1G6'!E$29</f>
        <v>0</v>
      </c>
      <c r="F6" s="1">
        <f>'1G5'!F$33</f>
        <v>0</v>
      </c>
      <c r="G6" s="1">
        <f>'1G5'!G$33</f>
        <v>10</v>
      </c>
      <c r="H6" s="1">
        <f>'1G5'!H$33</f>
        <v>13</v>
      </c>
      <c r="I6" s="1">
        <f>'1G5'!I$33</f>
        <v>16</v>
      </c>
      <c r="J6" s="1">
        <f>'1G5'!J$33</f>
        <v>16</v>
      </c>
      <c r="K6" s="1">
        <f>'1G5'!K$33</f>
        <v>11</v>
      </c>
      <c r="L6" s="1">
        <f>'1G5'!L$33</f>
        <v>15</v>
      </c>
      <c r="M6" s="1">
        <f>'1G5'!M$33</f>
        <v>0</v>
      </c>
      <c r="N6" s="1">
        <f>'1G5'!N$33</f>
        <v>0</v>
      </c>
    </row>
    <row r="7" spans="1:14" ht="39" customHeight="1" x14ac:dyDescent="0.35">
      <c r="C7" s="1" t="s">
        <v>330</v>
      </c>
      <c r="D7" s="1">
        <f>'1G6'!A$29</f>
        <v>24</v>
      </c>
      <c r="E7" s="1">
        <f>'1G5'!E$33</f>
        <v>1</v>
      </c>
      <c r="F7" s="1">
        <f>'1G6'!F$29</f>
        <v>0</v>
      </c>
      <c r="G7" s="1">
        <f>'1G6'!G$29</f>
        <v>8</v>
      </c>
      <c r="H7" s="1">
        <f>'1G6'!H$29</f>
        <v>10</v>
      </c>
      <c r="I7" s="1">
        <f>'1G6'!I$29</f>
        <v>10</v>
      </c>
      <c r="J7" s="1">
        <f>'1G6'!J$29</f>
        <v>18</v>
      </c>
      <c r="K7" s="1">
        <f>'1G6'!K$29</f>
        <v>13</v>
      </c>
      <c r="L7" s="1">
        <f>'1G6'!L$29</f>
        <v>13</v>
      </c>
      <c r="M7" s="1">
        <f>'1G6'!M$29</f>
        <v>0</v>
      </c>
      <c r="N7" s="1">
        <f>'1G6'!N$29</f>
        <v>0</v>
      </c>
    </row>
    <row r="9" spans="1:14" x14ac:dyDescent="0.35">
      <c r="D9">
        <f>SUM(D2:D8)</f>
        <v>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A9844-0123-438D-B25D-47B20F0AD4B1}">
  <dimension ref="A1"/>
  <sheetViews>
    <sheetView workbookViewId="0">
      <selection sqref="A1:O28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Base</vt:lpstr>
      <vt:lpstr>1G1</vt:lpstr>
      <vt:lpstr>1G2</vt:lpstr>
      <vt:lpstr>1G3</vt:lpstr>
      <vt:lpstr>1G4</vt:lpstr>
      <vt:lpstr>1G5</vt:lpstr>
      <vt:lpstr>1G6</vt:lpstr>
      <vt:lpstr>patate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proviseur</dc:creator>
  <cp:lastModifiedBy>Elsa</cp:lastModifiedBy>
  <cp:lastPrinted>2019-06-14T11:54:23Z</cp:lastPrinted>
  <dcterms:created xsi:type="dcterms:W3CDTF">2019-06-07T15:31:10Z</dcterms:created>
  <dcterms:modified xsi:type="dcterms:W3CDTF">2019-06-16T17:44:39Z</dcterms:modified>
</cp:coreProperties>
</file>