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jimevans/Desktop/BA3 Data Files FINAL/"/>
    </mc:Choice>
  </mc:AlternateContent>
  <bookViews>
    <workbookView xWindow="21020" yWindow="5300" windowWidth="20680" windowHeight="15140" firstSheet="1" activeTab="1"/>
  </bookViews>
  <sheets>
    <sheet name="CB_DATA_" sheetId="17" state="hidden" r:id="rId1"/>
    <sheet name="Becker" sheetId="1" r:id="rId2"/>
  </sheets>
  <definedNames>
    <definedName name="CB_1cb2fe4a0cd94b79b49652531a2bda2e" localSheetId="1" hidden="1">Becker!$B$18</definedName>
    <definedName name="CB_3398b0c94af14769a35ad8ff2ecd33f5" localSheetId="1" hidden="1">Becker!$B$7</definedName>
    <definedName name="CB_3fd88c9142864b188260e0eab2411612" localSheetId="1" hidden="1">Becker!$B$12</definedName>
    <definedName name="CB_79b5f26b8b064327ae136c45a866a74d" localSheetId="1" hidden="1">Becker!$B$8</definedName>
    <definedName name="CB_854cd65808e8445f92fd9bcd6cee279e" localSheetId="1" hidden="1">Becker!$B$14</definedName>
    <definedName name="CB_926d37dac0f44112a8da743bde29d63b" localSheetId="1" hidden="1">Becker!$B$6</definedName>
    <definedName name="CB_9fd00f0ebd5745a89b6706a79c30b267" localSheetId="1" hidden="1">Becker!$B$15</definedName>
    <definedName name="CB_ba6e40f27daa4e8c8e39b7e4caef5d98" localSheetId="1" hidden="1">Becker!$B$16</definedName>
    <definedName name="CB_bd01bfb8814247bb932ed856007f20b2" localSheetId="1" hidden="1">Becker!$B$9</definedName>
    <definedName name="CB_Block_00000000000000000000000000000000" localSheetId="1" hidden="1">"'7.0.0.0"</definedName>
    <definedName name="CB_Block_00000000000000000000000000000001" localSheetId="1" hidden="1">"'633511884541079662"</definedName>
    <definedName name="CB_Block_00000000000000000000000000000001" localSheetId="0" hidden="1">"'633511884541235864"</definedName>
    <definedName name="CB_Block_00000000000000000000000000000003" localSheetId="1" hidden="1">"'7.3.960.0"</definedName>
    <definedName name="CB_BlockExt_00000000000000000000000000000003" localSheetId="1" hidden="1">"'7.3.1"</definedName>
    <definedName name="CB_cff7459ec1fe404e8e97132f5247b938" localSheetId="1" hidden="1">Becker!$H$23</definedName>
    <definedName name="CB_e0d83f06a400445a94997cc7a891c26c" localSheetId="1" hidden="1">Becker!$B$10</definedName>
    <definedName name="CB_ed139727418b48abba760b45fc3c1e7e" localSheetId="1" hidden="1">Becker!$B$19</definedName>
    <definedName name="CB_f5072bd4f10741839fb9d62324ee0e18" localSheetId="1" hidden="1">Becker!$B$13</definedName>
    <definedName name="CBCR_02f1635d8f604340b51a5e5b826c4d5d" localSheetId="1" hidden="1">Becker!#REF!</definedName>
    <definedName name="CBCR_0bee3423352c438682a4ef83c45c5fd2" localSheetId="1" hidden="1">Becker!#REF!</definedName>
    <definedName name="CBCR_0e095e8953d14d21863a9445e0480847" localSheetId="1" hidden="1">Becker!#REF!</definedName>
    <definedName name="CBCR_10aa51e70ef740d59613dd1204d9f8ec" localSheetId="1" hidden="1">Becker!#REF!</definedName>
    <definedName name="CBCR_11e06ea3f62b44238acfa1f4489e9162" localSheetId="1" hidden="1">Becker!#REF!</definedName>
    <definedName name="CBCR_13fcb524ed314f9d87feffd629d93913" localSheetId="1" hidden="1">Becker!#REF!</definedName>
    <definedName name="CBCR_162ed4fea1304f688a4aed7332115b22" localSheetId="1" hidden="1">Becker!#REF!</definedName>
    <definedName name="CBCR_212fd63b2a3440fcb1dc9e2059ddb5f1" localSheetId="1" hidden="1">Becker!#REF!</definedName>
    <definedName name="CBCR_24c4ef6ef05a467e9c883cc5a8012436" localSheetId="1" hidden="1">Becker!#REF!</definedName>
    <definedName name="CBCR_25f7d730110441809006a0106be6c0e9" localSheetId="1" hidden="1">Becker!#REF!</definedName>
    <definedName name="CBCR_397313518df14021a0104331b2213940" localSheetId="1" hidden="1">Becker!#REF!</definedName>
    <definedName name="CBCR_3fc72bb081c24b5fb396bfb7c25250da" localSheetId="1" hidden="1">Becker!#REF!</definedName>
    <definedName name="CBCR_460f1fe693734d419dd5321d8ab282c4" localSheetId="1" hidden="1">Becker!#REF!</definedName>
    <definedName name="CBCR_5762e21384c044199a383f7926f90d6b" localSheetId="1" hidden="1">Becker!#REF!</definedName>
    <definedName name="CBCR_5af622e83dfe46c4b5dbeb043ce05bf8" localSheetId="1" hidden="1">Becker!#REF!</definedName>
    <definedName name="CBCR_63cbcad900d8479ebedf383855395b04" localSheetId="1" hidden="1">Becker!#REF!</definedName>
    <definedName name="CBCR_680180d0d8c1452a87e2d73d2d2ebcd8" localSheetId="1" hidden="1">Becker!#REF!</definedName>
    <definedName name="CBCR_6ce25a58136a4283b08091cc9de80121" localSheetId="1" hidden="1">Becker!#REF!</definedName>
    <definedName name="CBCR_72e77f1d5c7e4ec4bfc2abc0b4ceade8" localSheetId="1" hidden="1">Becker!#REF!</definedName>
    <definedName name="CBCR_886769044eb54c0091d6e763380689ac" localSheetId="1" hidden="1">Becker!#REF!</definedName>
    <definedName name="CBCR_8e5f4a5aa69d4023be7f5341acef18bf" localSheetId="1" hidden="1">Becker!#REF!</definedName>
    <definedName name="CBCR_9b69536e253e4568b2f5a958d3067416" localSheetId="1" hidden="1">Becker!#REF!</definedName>
    <definedName name="CBCR_9f98e58475454d01a90dcdf59cff50ca" localSheetId="1" hidden="1">Becker!#REF!</definedName>
    <definedName name="CBCR_a574a7feb5134a3bb74616c05c60fd31" localSheetId="1" hidden="1">Becker!#REF!</definedName>
    <definedName name="CBCR_a69164961a1e482f96be3c74644235d2" localSheetId="1" hidden="1">Becker!#REF!</definedName>
    <definedName name="CBCR_b1b184915a9241da83a7a9885fd41dde" localSheetId="1" hidden="1">Becker!#REF!</definedName>
    <definedName name="CBCR_b1d5337a37444eac8e4648dbd1bfc437" localSheetId="1" hidden="1">Becker!#REF!</definedName>
    <definedName name="CBCR_b1f2b1847749499eb5d7091d6ff05a92" localSheetId="1" hidden="1">Becker!#REF!</definedName>
    <definedName name="CBCR_c2d8f0748e3b4194a2ac5bc56f1f2c7e" localSheetId="1" hidden="1">Becker!#REF!</definedName>
    <definedName name="CBCR_c5f8ab2e8a5b4ce2997eb2457a3ecda2" localSheetId="1" hidden="1">Becker!#REF!</definedName>
    <definedName name="CBCR_d0b2d5252a0547cf85f471a8926cea3d" localSheetId="1" hidden="1">Becker!#REF!</definedName>
    <definedName name="CBCR_d5e1901a9f964ae5bf6524b17abb0a3f" localSheetId="1" hidden="1">Becker!#REF!</definedName>
    <definedName name="CBCR_d7699e15ed5d43eeaafaed3e0385e7a8" localSheetId="1" hidden="1">Becker!#REF!</definedName>
    <definedName name="CBCR_dc3ca491bab447f3aa2eea2f75b0102a" localSheetId="1" hidden="1">Becker!#REF!</definedName>
    <definedName name="CBCR_e9945c2fc81044aa9ed51018798b1711" localSheetId="1" hidden="1">Becker!#REF!</definedName>
    <definedName name="CBCR_ebe482fff7d2407d93b17ab2ec0bea0d" localSheetId="1" hidden="1">Becker!#REF!</definedName>
    <definedName name="CBWorkbookPriority" hidden="1">-764696249</definedName>
    <definedName name="CBx_418575e2f7c440b4a7644b77e071a5d1" localSheetId="0" hidden="1">"'Sheet1'!$A$1"</definedName>
    <definedName name="CBx_4aae296c8b0c47bfb72912ef9ea19996" localSheetId="0" hidden="1">"'CB_DATA_'!$A$1"</definedName>
    <definedName name="CBx_Sheet_Guid" localSheetId="1" hidden="1">"'418575e2-f7c4-40b4-a764-4b77e071a5d1"</definedName>
    <definedName name="CBx_Sheet_Guid" localSheetId="0" hidden="1">"'4aae296c-8b0c-47bf-b729-12ef9ea19996"</definedName>
    <definedName name="CBx_SheetRef" localSheetId="1" hidden="1">CB_DATA_!$B$14</definedName>
    <definedName name="CBx_SheetRef" localSheetId="0" hidden="1">CB_DATA_!$A$14</definedName>
    <definedName name="CBx_StorageType" localSheetId="1" hidden="1">2</definedName>
    <definedName name="CBx_StorageType" localSheetId="0" hidden="1">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6" i="1" l="1"/>
  <c r="H7" i="1"/>
  <c r="H8" i="1"/>
  <c r="H9" i="1"/>
  <c r="H10" i="1"/>
  <c r="H11" i="1"/>
  <c r="H12" i="1"/>
  <c r="H13" i="1"/>
  <c r="H14" i="1"/>
  <c r="H15" i="1"/>
  <c r="H16" i="1"/>
  <c r="H17" i="1"/>
  <c r="H18" i="1"/>
  <c r="H19" i="1"/>
  <c r="H20" i="1"/>
  <c r="H21" i="1"/>
  <c r="H5" i="1"/>
  <c r="D5" i="1"/>
  <c r="D6" i="1"/>
  <c r="D7" i="1"/>
  <c r="D8" i="1"/>
  <c r="C9" i="1"/>
  <c r="D9" i="1"/>
  <c r="C10" i="1"/>
  <c r="D10" i="1"/>
  <c r="C11" i="1"/>
  <c r="D11" i="1"/>
  <c r="C12" i="1"/>
  <c r="D12" i="1"/>
  <c r="C13" i="1"/>
  <c r="D13" i="1"/>
  <c r="C14" i="1"/>
  <c r="D14" i="1"/>
  <c r="C15" i="1"/>
  <c r="D15" i="1"/>
  <c r="C16" i="1"/>
  <c r="D16" i="1"/>
  <c r="C17" i="1"/>
  <c r="D17" i="1"/>
  <c r="C18" i="1"/>
  <c r="D18" i="1"/>
  <c r="C19" i="1"/>
  <c r="D19" i="1"/>
  <c r="C20" i="1"/>
  <c r="D20" i="1"/>
  <c r="C21" i="1"/>
  <c r="D21" i="1"/>
  <c r="A11" i="17"/>
  <c r="B11" i="17"/>
  <c r="H23" i="1"/>
  <c r="F21" i="1"/>
  <c r="E21" i="1"/>
  <c r="F20" i="1"/>
  <c r="G21" i="1"/>
  <c r="E20" i="1"/>
  <c r="G20" i="1"/>
  <c r="F18" i="1"/>
  <c r="F19" i="1"/>
  <c r="E19" i="1"/>
  <c r="G19" i="1"/>
  <c r="E18" i="1"/>
  <c r="F17" i="1"/>
  <c r="G18" i="1"/>
  <c r="E17" i="1"/>
  <c r="G17" i="1"/>
  <c r="F14" i="1"/>
  <c r="F15" i="1"/>
  <c r="F16" i="1"/>
  <c r="E15" i="1"/>
  <c r="G15" i="1"/>
  <c r="E16" i="1"/>
  <c r="G16" i="1"/>
  <c r="E14" i="1"/>
  <c r="F13" i="1"/>
  <c r="G14" i="1"/>
  <c r="E13" i="1"/>
  <c r="F12" i="1"/>
  <c r="G13" i="1"/>
  <c r="E12" i="1"/>
  <c r="F11" i="1"/>
  <c r="G12" i="1"/>
  <c r="E11" i="1"/>
  <c r="F10" i="1"/>
  <c r="G11" i="1"/>
  <c r="E10" i="1"/>
  <c r="G10" i="1"/>
  <c r="F6" i="1"/>
  <c r="F8" i="1"/>
  <c r="F9" i="1"/>
  <c r="F7" i="1"/>
  <c r="E7" i="1"/>
  <c r="G7" i="1"/>
  <c r="E8" i="1"/>
  <c r="G8" i="1"/>
  <c r="E9" i="1"/>
  <c r="F5" i="1"/>
  <c r="G9" i="1"/>
  <c r="E6" i="1"/>
  <c r="G6" i="1"/>
  <c r="E5" i="1"/>
  <c r="G5" i="1"/>
</calcChain>
</file>

<file path=xl/sharedStrings.xml><?xml version="1.0" encoding="utf-8"?>
<sst xmlns="http://schemas.openxmlformats.org/spreadsheetml/2006/main" count="56" uniqueCount="49">
  <si>
    <t>Activity</t>
  </si>
  <si>
    <t xml:space="preserve">Latest </t>
  </si>
  <si>
    <t>Latest</t>
  </si>
  <si>
    <t>Time</t>
  </si>
  <si>
    <t>Slack</t>
  </si>
  <si>
    <t>A</t>
  </si>
  <si>
    <t>B</t>
  </si>
  <si>
    <t>C</t>
  </si>
  <si>
    <t>D</t>
  </si>
  <si>
    <t>E</t>
  </si>
  <si>
    <t>F</t>
  </si>
  <si>
    <t>G</t>
  </si>
  <si>
    <t>H</t>
  </si>
  <si>
    <t>I</t>
  </si>
  <si>
    <t>J</t>
  </si>
  <si>
    <t>K</t>
  </si>
  <si>
    <t>L</t>
  </si>
  <si>
    <t>M</t>
  </si>
  <si>
    <t>N</t>
  </si>
  <si>
    <t>O</t>
  </si>
  <si>
    <t>P</t>
  </si>
  <si>
    <t>Q</t>
  </si>
  <si>
    <t>Project completion time</t>
  </si>
  <si>
    <t>On Critical</t>
  </si>
  <si>
    <t>Path?</t>
  </si>
  <si>
    <t>Becker Consulting Project Management Model</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</si>
  <si>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</si>
  <si>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</si>
  <si>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</si>
  <si>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</si>
  <si>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</si>
  <si>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</si>
  <si>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</si>
  <si>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</si>
  <si>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</si>
  <si>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</si>
  <si>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</si>
  <si>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</si>
  <si>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418575e2-f7c4-40b4-a764-4b77e071a5d1</t>
  </si>
  <si>
    <t>CB_Block_0</t>
  </si>
  <si>
    <t>㜸〱敤㕣换㙦ㅢ挷ㄹ攷㔲㈲挵愵㈴㑢戱㘴㈷捥挳㔱㥥㑤㈲㠳昱㌳㠹ㄱ戸㡥ㅥ㤱慤㐶㡥ㄴ㔳㜶㔰〴㈹扢㈲㘷愵㡤昷愱散㉥㘵㉢㐱㥢戴㑤㠱愰㡦㐳搱㔳㠳愲㐵㠱㈲㘸㉦〵搲㐳㤱昴㜵敤愵㈹ちㄴ攸慤㐰㝡挹愵㐵㘰戴㝦㐰晡晢捤散㤲㑢㔲㕣挹㑣搲捡㠵㐶搶㘸㜶收㥢搹㤹昹㥥昳㝤戳捥㘸㤹㑣收㘳㈴晥㘵敡㘷攱捥昲㘶㄰ち愷㌴攳搹戶愸㠶㤶攷〶愵㈹摦㌷㌶ㄷ慣㈰散〳㐰扥㘲愱㍤挸㔵〲敢ㄵ㔱愸㙣〸㍦〰㔰㉥㤳㈹ㄴ昴㉣摡㌹〸㝦㐷攳〷㥤扤㠶晡㤱㕤㥣㤹㕥㕣㜹〹愳㤶㐳捦ㄷ㐷㈶㉥慢扥㘷ㅥ㉦㥤㈸㥤㝥散㘸改攸㤱㠹㤹扡ㅤ搶㝤㜱挶ㄵ昵搰㌷散㈳ㄳ㑢昵ㄵ摢慡㍥㈳㌶㤷扤㉢挲㍤㈳㔶㡥㥥㔸㌱㑥㍥㜱散攴愹㔳收改搳㑦っ攱挵㤹㠵㤹改㈵㕦㤸挱愷㌲㘲㡥搳㍤㌹㉢慡ㄶ搷㈵㠴㙦戹慢愵㤹㘹晣㑢捣ㅤ㑦㡦㤷捡㙢㐲㠴㝣戱昰㠵㕢ㄵ㠱㡥㡥㠳捥㔴㄰搴㥤㜵㙥㥣敥捣㘱㤹㔵㈳〸㜳捥㡣戰㙤摤㠹㐷㉤㌸㡢搸㌷摢搸ㅣ㜲捡挲つ慣搰摡戰挲捤扣戳㡣㠱㙡挳捥愵㐰㕣㌴摣㔵昱慣攱㠸㥣㜳慥㙥搵晡㔵捡昴㝤㉥ㅥ㈲㌹㌱戹昸搲㔴攰捣慣ㄹ扥㥣㔱挰㙤㐹㠱㥤昳慢慤戰昷㜵ㅦ㤷㔳㤷㙦攰㤸て㜴㠷㐳换㘵挳㙦㐰㑥㜶㠷㡣ㄶ摦㍡㠳㐷扢挳㈷昶愸戵捦挳摤晢挸慤㙣㠵搶〶㈳摡㤶㍢㡡挵攸㜹㘶〳捣ち捣㠸㐰扤挸㙣㤰搹㄰㌲慤晦摦攰㤰㘴㐷㌶㘵㉢㐶戶戲㤲慤㔴戳㤵㕡戶㈲戲ㄵ㌳㕢㔹捤㔶搶戲ㄵ㉢㕢㜹㈹㕢戹〲㤸㌸ㄵ〶〶戲㔱晡收㠷昷晥㘱昰㉦攵改㜷摦晤搷㉢ㅦ㍤昴挸敦㠷昶〱攸戹㘸㔲戳扥㜱ㄵ愴搶愴攱攳㈵㜰挴㑥㜸〲㉣㘱㥥㌲ㅦ㌷㡦ㅤ慢㥤㍡㙡㥣㌰㜲㕣㔶ち昲㕢〸㘵ㄴ戰㐳收昳㤶㕢昳慥㑡摣摤㌹㙤〴愲戹㜱㤳㔱摢戴㔷㜷㙢挱ㅤ㕢㌷㤶㐳㈳ㄴ户户户㌵〷改攸㔶〶㕢㠹㐰扥敦㜰㝢户换㠶㕤ㄷ㔳搷㉣搵㝣㔷㕢戳戳攴㝢㉢摤㕢攷㝣昱㜲愳戵㘳㐶㔳㄰㘸ㅢ㜲散㡥㔵慡㈶㌵慦㠹㤹㌵㉦㄰慥㥣摥愴戳㘴㔵慦〸扦㉣㈸づ㐵㑤㉥昵〰㥢㈲慥㥦㕣㜴戱㔰㜰㙢敤摥㘴慤昹昴戵㄰捣㉣㙡㤸敦扡昰挳捤㘵㘳挵ㄶ〷㕢㐰搴㍢搱㜰愸愵㝡捥慢搶㠳ㄹ捦つ㝤捦㙥㙤㤹慡㙤ㄸ㤰㌴戵ぢ㕥㑤昴昷㘷愴㔰㠰戰敤敢搳戴捣㈳摤㜹㐱㈲㈲㠱㘲㌲昲㙤慤㘴㔷扡㠸搵㘱ㄵ戶㈰㑤㘶敦摦㘶㌰捥㔷捡㤸ㄴづ㑣慣㠹扡㠳㉦㝤㘸㥢㘱ㅢ㤸晢㙣㠱戳搹戱㘸昵㑦㙦〸㌷㍣㙦戸㌵㕢昸愹㥡㑦攳㡣昴ㄱ㘴戹敢㄰〸㕤㜷㡦㙡㑥扢愶㙤收慥㕡戵㜰㉤扦㈶慣搵戵㄰㜵搰㡥㠵〲户戶㈳改户愰㑡摦捦㙣っ㔹戱㤸挹㡦ㄳ㈸㕦㐴捡攴㈸㥤㔲㜸戹㐵㤰戳㕦ぢ㉦て㤹㜳㤶ㅤち㈵㤴㐷㑣㘰㐴㘹㌵㠹扥㘱㤲愸㙦㔴㤵挲ㄸ㌷㘷㐰愵㠶攵㠶㥢㑤扥敤攰ㄲ㐵㐴㝢戲㘰搷挹〲㡡㠲㔶㜹㤰挲㙢㈰㥡㌶㘹㤰づ㥣㈰㈲戲㐱㡡㘶挷挸慤㐴㐶昸ㄴㄹ〱昸㈴ㄱㄲ晡㘸㜷ㄹ㐱㘲敦㈴㔲㜶敡捡㡦㝢搲㙣㉢㍢㕥㐹戳〳搸㌸晤㈰戳㕢㤹摤挶散㄰㌲敤㐳㐸㌸㑡㌹㤴㕢㤳㝥〷㥥昵㍢㤹摤㠵っ昲㐹愷捣㠹㐴ㄵ㙤愸㥤搸㤱㠴ㅢ㠶㥤㉣㡤㘲㈵㡡㘸ㄹ㌷散捣㘱㐷㈲㍡戲㍡㜷㠷慥敤㤷㍡昶挱敥戴㤹㕣づ㈹㌲〵㌴戹搶㙤㐰㤳ㅢ㐱搰ㅥ昵搶摤攸慡㑦㌰扢〷㤹㔲㉣㌴㜶㜷㘶捤搳㥣扣㈹㑣㈲㘵〸昵愸摣㈳㈲愶昹㥦㈲攰㍡㡥㉥㝢昶㌳㑤挱㐹昳愶户㥦㡦㜴攷敤〸改㙤㍡㜳㑦攷搰㑦㜴㠳ㄶ昴扤㘰㉦敤㙦㕤昵换晤㘸搶ㅦ㘰昶㈰戲㌶晤挲㤳昷㡤㝡〹愴㐹散㈴㌰户㥦ㅥㄷ㘹攱㉥㙦慥ぢ愹㝤㠶捣㘵挳㕦ㄵ㈱扣ㄷ昳戳戰㠳㍤摦ㄷ㌶づ戴㌵㔹挱戳换慤慤㤵挱㥣敦㌹慣摦戳㡦㠳㥢㐲㌱昴昷㘷晢㌲㙤昶㜱㡡㥤㤹昰㌷㈵㈸㠷晡昷㐴㜷㈱㤱攸搴㑡㕥散㤷㝥戶摣㤳㈴㍤㐸㤲㠷戰慤晡挳挸㈰㈵戴扦㜶㤵㈸㤳〴㍢㈲挱㕡慤㔵㝡昷㔲㑥㈶㙤晥挳づ㌹㌲愸㥣戵搳昰ㅤ〴挳㑥搹㜲ㅡ挲㘲搰㔹ㄲ㝥ㄵ㝥〵换ㄶ㐵攵㤲愵愸搹㤳ㄵ㌷㠹慣攸敢敢㌸㑢愷昸搶㈴㥤戴㐹㠹㔴㙥㑦㙤㑣㌹㠷㌷㠹㡡㉥㐸ち㤵ㄴ户㔰㐳〲㤱昲〸扢㈷㘲㝡㄰㌱㈵㙣㥣晥㈸戳愳捣㡥㈱换晤〹㤲㘶愷ㅢ捦㌰搸挰〶摤搹㤵㑡愶㐰㌴㐸昷攰晢㕤㠵搵㐹扥收ㄴ戳挷㤰戵㤹㍦㜴㍥愶㄰愲㐴㜹㠲㄰㘹㉤改收㘵㑢㕣㈵つ散㌳ㄱ㔴㥡愹〷愱攷㌰慡㌴㙣捥㝡捦㝡攱慣ㄵ慣㈳ち㌵㘶㐶㠵攷搷㠴ぢ敡昲㘱晢戴搵㜹敢敢愲愶㥢㘵慦づ搱㌶㍦扢ㅢづ攵㔸ㅦ㙣㐹㜹㉥捦㙡㐸扤㥤㡤㌱㠴㈶㑦挴昰戵搲ㄳ扢㈳捦㌷て㝤㈳捤ㅤ㕤戶㐲㕢っ㥡㡡改㔸㉥㤸搸㐵㐴つ㙡〳收昲㥡㉦挴散戰㜹捥户㙡戶攵ち㈲〳㌶㈶〳㜵ぢ㘲ㄵㄱ㠲㈵㡦昱㍦捦ㅤ㌶㤷㝤挳つ搶つ〶ㄳ㌷昷户㍣挹㤰㐸捥㥣戶摣〰慦㤱㔸㘴㜹挴㉣慦㜹㔷ㄱ愹慤㍢敥㌹㘳㍤搸ㄵ㔸㈱搱慢㈴㔱愳㘵戵㙣㔶㉢㘴ぢ扤攲㠷〷昲㑣收㌸㝥晢㤹㐹㕣㘵㜲昴㤷愷㘸㙦摡昵㔱㝣㠶㜶㍡攷㌴㠴挸㔱愳戲㉦㔵ち㤳㔳昵㈷搸攷㌴戲昳攷㉥捤㌷愳㜲㥦㈰㔶㥤愳㝦㍦㐵挲㑢愲㘸㠴㐰攸㥤摢愷〸㠵㜵愴ㅢ昰ㅦ昰捤愷㜶攲㉢㥡ㄲ㠶戴户慦㔹㥣㐳っ㘹挸㕣㌰㔶㠴㡤㐸戴㘳㠴晢搴〳㡤㔸挷戰㠳愸㙤挶㜳ㅣ㠳㠴㐵愲㉣㔷つ搲敦㔴㍤昴㉥㔸慥㙥㈲㤳搴ㄷ㔵ㄹ搷㔰㘵㕣㤳㔵㐳收㐵〶〵㘵㤹㘳㜹慢㠶㙦㠵㙢㡥㔵㉤昰㠱㠱扢㕤㐱㤱㘰㜱捡摤㌸挵ㄲ㘳愲捤㤶扦〴㠳㉤㈸〱搹㈵㐸㔱㙥ㅤ㤱て扡捤㙡㜹晣㘸㍤扡㤵㈰㕥愴㡦㔴㝦ㄲ愳攵攴㥤〸〸ㅣ㤹慥挷㌷㉦慥扦㠶ㅡ攵㤵㈳搶㔳㐸〴晥挰㠴㠸愷㜳㍢㙦㕥㜲慤㄰搸㈳挶收慣㜰㌶〰捡㤱愱㈸て户户㑢慣㈶㍡㑤㌶㜴挲摤㥤㑤㉤㑡攲㜰㘷㝢㔲㙢摣扦㐵戳搲㈷〹㌵戲ㅤ㤰搴㉢㕢捣㜱㌷㈹ㅡ㑤慡敤㔸搷㘸㘹㑥搳收扥㔳㠶㝣〲戵㈴㘹㈶愳㥦㤱㠴㠲㄰㉦愹〳ㅡ㡡摥晡㜴昲㐸挴㙡㘸〱ㄴ愹愵㔴摤㜰ㄴっ㥣挷㠵㤳㥡㈸㐶㑦攰敦㝤㔱㜱戱ㅥ戶戴ㄸ搷挶愲㤶㈹摢㕥㜴㘱㈳㔴つ扦戶㑢㔸ㅡ㙢㔳晡㐵㜲㘷慦扡㕦㙤㙦㠲ㄱ㈳㌶㘴㐰㈴挵ぢっ㌶〴㜳㈵㘲愹戴捤㠶戹搵㡤敡〲㥦㉥〸挳㤵ㄸ㈸㠷戵㔹戱㈱㡤戰愶ㅤ㍦㈶㍢㌴捥㡡㔲㡥敡收搴㑡〰㠵ㅥ㔲㡥㐷㈵挹攰扡㜹㤱㑥㈹㕣㕦㠰搸㡤㑡㑢搵㄰㐱摤挶〰㍣ㄷ散ㅥ散㘰㐷㔴搰㠴戶ㄹ㈵㘸㍥㠵㜰㕢ㄷ㐱摥改ㄱ愳㄰愴愶㑣ㅦ㥤搵摥晡〱搳捦捦㘶攲㐲挴㐴っ㜴愵搸づ㐰㙥㌲㈶㐹㉥ㅡ㡢㐳攵㑡戲㐹愱㌵ㄴ搷搱挰ㄸ愶挱攷㠷戸扦挳㈸搶〸搹挶挶敤戶搰㠲㌶戵㌷昷㤹昳㙥搵慥搷㠴㔴挵戱慣㤶ㅡ㜹㔷攰㑢㕥晣㔳摣㤴戲㉦搱愶捣攳㈰挵㈵ㄳ㐹扤㕢摤晡攷搱㕤ち㌹㡣愱㘴ㅢ㐳㡦㈹㑥㌹ㄹち敢戸愱㐰敢㜰㝦昳敡㠲扣㌶〷㤱搶㔱㐵㔹戶㠰㥢㜸㡤昸戱攴戶〴搸㠲户攰搱㘲㑦㔴㥤户㔴搵慥挰ㄱ搶愹〴㕥㍥て㘳愴㐷敥攰㈰㤹敢㔱㕣昷晡㙢昲㌱㜳晤㙣㘴㝣㘸㡣敥昲っ㤴挱慥㠲㤱㘸㙥㘷㥢㌶户挶戸㉦敤㙥晤㈹㘴ㅡ〳挰㌴㘸〱愹っ㥣㘹㤴户㌷㜰ㄸ㡡㑣㠹㡤㈶挳愸㡣㔰㡥挱㕤て愴㠱㥢㜸㡣㕥昶愰㠴挲㜱㜹㈵㉣扥㤵㌸改攰〰攴昹〷摢㉡㤷㡣㄰ㄷ㕦摣㐳㙤搵㔳戵ㅡ捤㕤㜸攷㜶〵㔶㜱㘹㐳㤹愳攳㙤搷戱攴㥡㘸摦摤搷搶㄰㕤ㄳ㍣㍥㕢㍡㙦㠴搵戵㜲戸愹慥㙣昵㑡ㄲ戹摦挱ㅢ戱攵摢㘹㌳昷扢扣㠲扡挱扤㉦㕥㜱扤慢慥㥣㔷㉥攰㝤㍦㕡戱晡挰〰㈷㔹捣㝣㡣ㅦ㤹戲㤹摣㙦㌱攲㑥愶捤〱㥡敥ㄱ㡥㈳㤳㤲〶ㄳ㈸愷搰〹㙣昷挶㝤〱搲挹㜸ㅢ㥤㐸㐱戰㐷㈸敥敡愷㐶㈸摡㙦㠰㔶ㄲ㡢㍡㤰㘳捦摦〶敢㙢扦㐶つㄱ㡥攷㐸㡣攴敥㐱㈹〵㜵㔲㤰㐷㤷㍢㜸ㄵ攴晦〷㑢㌱㌷㙦挹㑥晦〵㘶搶摥㙢㐷搱㘱愲攸摤㑥ㄴ㌱っ㝢㐳〱㙦捥㝥敦愸昹㤹㕦敡晤ㅦㅥ㌵扦〰っ㌳㐹㙢っ㈱㌵㠶攲ㅢ挶㐰戶挳ㄸ㜸〰捤搲ㄸ㜸㠶㝤ㄸ慤㔷挶㐰攴敤戸㠰㡡敤㡤〱挶昰㔲㑣扥㐴㐸㌵攱挰攰㔹敢愰㐳㑦搸㜹㕣慥ㄵ〱攲昶㔰㑦挱っ㝣㑦户㜶㔶㉦ㄹ扥攱ㅣ㤲昵攷㝣〱戵攵㉦攳戶戶散挲ㅥ户㙦搹㈲㍢㙤攱㤵㠸扤改㝢㥥㤳㥤摤㔱〷愶㔴㔲㙥㝡慤愰攵㍦㠱㑦㐴攳〹㈱昳敡昸㉦捥晤晤㤵㌷捥昲㔶㕡㐴慢㌹㠶㠱㝢〹捤搳㜲㐰昰㌶㜱㈱攴〰㍦扥戹㠰㡦㤰慣㜵㕢㑣ㅢ扥戴㜷〲摤㠹㡢㡡昰ㄲ㠴愹㠸㙦㌷ㄸ㤳戸摦愰㡣挹㔲㥢㘳㔳㝥扣㈴㥤㠱愵挴挴愵昷㉥づて㙡㕤㔵㔶㡦㜶㘵敥㤷㔰㍡㌷㌸㤱㔶㝢㤰攷㑢㈶㑤㝢愷㕤慢㥤愲㔶㤳㘶愲㌶〹㠸㔸㑡㈱捥㐰ち㐹ㅥ㔹ㄸ昸㤷㔲㙡〹㠵㕣〹㔹㑡〴慤㍤㤴换㤳晦㥥㄰㄰㡤换㝤㍤㝥愸㠲㕤〴ㄶ㘳慦㝢慦㘷㔷㕡㥤戱㙡㘲㐸㔶㥥㍥㥥㐳㐱ㅥ㔳㔸挱ㄸ慤慣扤㠸㐲㥣㜲挷㔰摡戱攳㠹㉦ㄹ㜶㔴㠰㑤㌱㜶捥愱㔷慤攸㍣敤搶㜱挳〳㝡㈶㉦ㄵ㠶扢㥦搵㌸㝡捡㔸㥣〲㉤慡㉡收㈳慡搸攸㌴ㄸ㌵㐱㘷戹㠷㜰晥㐴㤰㡦㕦〳戱㝤戲㌹昴㠱昶ㄶ敡㌸㜷〰ぢ攴㉦散慦挳㈹㡣㡤户㤲㘳㈰㘱㜷〴㔵㔰㔷挰换攸㈲敤㜹㑤㙦ㄶ昹㉥㑤㘳㉣㍡收慣扥㑥晤捦㈸戵攴慣㘵㐲㌳㕣摤愲晦㉦愳㘲㕢晤慦㌱挶㈶㔱昶㝣㔴攰㐳㡥㤱㤲㙤㠳㌳摣ㄱ昸戰ㄱ愶㤱㐷㘰㕤ㄶㄹ摡㔶愵㌲㍥㑥㔵捤㔲㠲挳挳搵摦㝥〵愲搱㤷戶敤㘰㔷〱挸㈸㔰敥㘷㄰㐱㕤晢㜳搲㥤攷搸晣ㄷ㔱㍤㝥挱慡晡㕥攰㤹攱㐴ㄹ挱摤〹㝥㕦㘶挲收㤹搲摥㙥ㄷ㙡昷㘱㈷㠶㕥㐰㥦㠵㐵〸散㘷㐵昸改挴ㅣㄹ㐱搸㔹挴㠲㕦ㅡ㡤㈶挲㐸搴つ挱㉤收㜳㜵挳挶挷愹㡢昰㘹㠶慣摡ㄵ慡㑥㜹㤶摢敦㘱㜰攳㜰ㄳ敢ㄹ昸㝤㠴㕤㐲㄰㑣㉥攱㠵ㄷ戹慢敤㝢搰ちㅢ慤㉤㈰㘴㙦扥戵㘲敥愷挰攸捥摥搲㑡㌰㝣㈷扦㌹㔶㝥て晡㐵㜷敥㠴攵㐸㘳愰昰攸㔳㙤㍡扢㈶㙤戸挸㜶㄰摦㝥ㄱ㕤戵愷㤸攱㔷晦㔲㔴攰㠳㐶㑦摥㤳㉣晣〴㑢㈲改愳㥣挹㝦ㄹ㔹㜷㝡晥㌱挰㕡扣〳愴㘷㡤㠷ち㔲㘰㔱晢ㄱ摡戹㐳㡤㤵㙡昲攰㠰㌶扤㡡㉣㑥ㅡてづ昲摤㍦〴㜰攳摤〲戵摤摦晤搶㤶敦愶捡㤷㙢㕢㡤〷挷摦搱㔸㘵攸㙢㜸搲㉤㘶㉦㌱扢挲挶㔸㜳㡣㔰ㄸ㔲挲攴㔵攸攰扤戳㈸㈳晤㌹晡晢挱搹昷晦挸昴捦戳㥡ㄴ㝦㘸搲㙤〹愱㌲㡤攲㑦慥攲晢挹㔵戸愸敤扥㡡敦㙤戵㡡㔱㑡㐶㕥㌷搱搷㤱つ㡦㘸ㄲ㙤㝣㝥ㄹ㔹㥣㐶㠹㍥〹攵愳㌰㍣㌲捡㉤攵昳昰攸㈸㔷慦㡡㌹㉥㌹攵〳ㅤ㘹晦昰㐲㈳扤㌲㜹攵㔶捤㉢慤㔷㜰㈲㝦敡慥攰晥挸ㄳ摥㔵㘴攷㝢㡣搵㙢摦㡤㔱㜰晥㝣晣昵㔳㌶㡡ㅥ㠱〴㤴挵㐹㤲攱㐶㙡摦㠹㠱摦昹㔵搳昹㠹〶㈴搰㠹〲㈶㘹㐹攰㙦挷挰挷昱㘵㤵㠴挹昰㉥〰搳〷㌱㌰㐹㔰〲㝦㉢〶晥挷昱㐳つ攰㤸攲搴挸愳㈴户〸慤敢㈸愶㤸戵搲搰㑦㝣㜰捤昳㜳捥愴慡ㅣ㌴㔵㌵挵愴㡣〷摢㔲㔹づ攱㠶㠷㡦㑦㥥ㄷ㜰㕤〹昷㍡㈰㔱搵晦㝣㌰㡦㙢㑣戳㐶㘸攰㡢收つ㐴㤰㝤㕤㍥戱㜳摥㕣昴㔱㌱㘰捥〷㌸㍥搵㜶ㄵ戵㐰昳昷慢慤摥挶搳㥥㘲㈵㌶昷㈳㡥㝣㘵㜹㌱愴㌷㑤㈱愳㈵晤摡㥢㌱㤲㌳慦㌷挹㐷摦〴㜲攰㝣㐱捥㐲㔱㐵㔶挶昹㌰㑡㠶㔷ㄸ搷挸攵挴㝡晥㔵㘴㈳昱晦㌲㌱戱㈱ㅤ㈱㔹敤㡤㜸攸㈴晤攸㕦㘱㠷慦㈲敢㠳〷㔶㡢愸慦攵ㄵ㌹扥㝤挷摢挰㐹昶愸㝢㕥㐷㔷㡤昳攱ぢ昵慦昱改㜵㘶㝣晡㍡戲㌸㘹戲〹㑦晡㌷攲㉡晣ㅤ㈵㠸摡㠹㔱搶慢攲攰㝦〰㠶搷搳㜴</t>
  </si>
  <si>
    <t>Decisioneering:7.0.0.0</t>
  </si>
  <si>
    <t>CB_Block_7.0.0.0:1</t>
  </si>
  <si>
    <t>㜸〱敤㝤㜷㥣ㅣ挵㤹昶搴㙡愷戵扤ち㌳㐸㌲㌹㉣㐸㌲㐱昲㝡㐲㑦〲㠴㌶㈹慣㌲㕡〱昷㠱㘱改㤹改㤶〶捤敥㡡㤹㔹〵挰㠴敦づ㌰㈰昸ㄱ捥㈶㈳ㄳ㡤戱て㘳㡣㌱搹昸捥㌸㄰っ㌸㘰捣㥤㌱搶〷㍥ㅢ㌰挱㌶㜰㌶改㥥愷㍡㑣捦㑣捦ち搶摣敦搳ㅦ搷戰敦㜴扤昵搴摢㔵㑦㔵㔷㔷扤搵㕤ち㠸㐰㈰昰㈱づ晥昲㘸攵挹摥〳㕢捡ㄵ㘳愸戳㜷愴㔸㌴㜲㤵挲挸㜰戹戳扢㔴搲户㉣㉢㤴㉢ㄳ〰㔰〶ぢ㠸㉦〷〷换㠵㔳㡣戶挱㡤㐶愹っ㔰㌰㄰㘸㙢㔳㕢㄰㍦挵晥ぢ㍢〱㤵愹搴㔶ち愰〲慡㐲㌱㤱愲㡤㐲愵㘸愷㤸㐴㌱㤹㠲㌶搴愹ㄴ㈱㠸挹㘱㠸搵扤㍤㉢戳㈷㈱㐷〳㤵㤱㤲㌱户攳㘸敢扡昳㔲㥤昱捥㑣㌲搲ㄹ㤹摢搱㍢㕡慣㡣㤶㡣㜹挳挶㘸愵愴ㄷ攷㜶慣ㅡ捤ㄶぢ戹愵挶㤶㌵㈳敢㡤攱㜹㐶㌶ㄲ捦敡㕡㍡慡㈵ㄲ㘶㈶㤳㥥扣ぢ散㉥敢敤㔹㔵㌲捣昲㈷㘳㜱ㅡ㉤慥散敤改㕣㘱㔴㍥ㄹ㡢搳㘱㜱㜹㙦㑦摦挸㤰㕥ㄸ晥㐴㑣〶㔹ㅦ㠹㍥㈳㔷㘰挵ㄹ㐶愹㌰扣戶ㄳ㔹慥㈱ㄸ愱㔴㘷㜷戹㍣㍡戴㠱㙤愰搷㈸ㄶ㔷ㅢ愶慣戰愱扥㜲㘵㤵㕥ㅡ㉡㑦ㅥ㈲㜳㐶挹ㄸ捥ㄹ攵愹㐳ぢ㌶攷㡣愲つ㉣户つㅤ慤㤷㔶攸㐳㐶㉢㑦㐲㐳㔶摤昵攷㡤攱㑡愱戲㘵捡搰㔱㘵㘳戵㍥扣搶㈰㈴㌸戴㘸戴㤰ㄷ慤慤昸㍦㌰攱㐰扦㥣挹㉡㐲㝥㠶㝡搷改愵㡡っ戱昲愲㝥㔸㑦㌳㤱愵愸挹ㄷ㥢㔲㐷㕤㉡搶搷㐰㘱㘸愹㔱ㅡ㌶㡡扣〸㙢㜱㑥ㅤ㐸ㄲ㘴搵㠲换㤴㔳ㅣ搶㤱㤸㘴摦㌸㉣ぢ慦愲捣㠰挸慣㈹ㄵ㔰捣搱愲㕥㥡扢㙣愴㜷戴㌲㉦搶ㄹ捤㐴㌲改㘸㈴㥤㑡㈵㔲㠹搸摣㘸㘴昶扣昸摣㘵㠵昵㐶戱㘰㤴㉢昳戴戹ㄹ㘸ㄲ敡愷㤰㕣摤㤵㠶㜶㠳㘸敦挶扤戸ㄱ搴㜵㉣㔳㜷㘷捣ㅥ㄰愲昵㜷戸㝤扤ㄷ收㉤搴㌲愸户っ㘶㕢〶㜳㉤㠳昹㤶㐱愳㘵搰㙣ㄹ㕣摢㌲戸慥㘵戰搰㌲㜸㔲换攰㝡㘰㥣愳㙤攲挴ㄶ晢昸㔳搷昰㝤户㝤㝥敢㡡㡢㌲摦㜹昱搱搷㡦扦㐲昰㡥㤵㌷晣㕥㌸㌹慣愱㈰戸攵攲㤱㜴㈲ㄹ换㘸挹㐴㈴㤹㐸㌵㤴㈴㈵㑢ㄲ㡤愸㝢挳㠰扡て㠴戲㉦㐴戵㈸㑢搴晤ㄸ搳〱㈱挴㙦㔰ㄴㄶ攷ㅦ㥥㔹㜶昶敦摢〶晢㉥㝤晦敡㈷㡡慦ㅤ㜸㥤㘰愷㈱昳㜱〰㑥づ㙦挸㐷㌴搵㤹㐸挷㘳㤱㔴㈴㥤㡣㈴戴戴捣㐶㉣攱㘱㌴ㅥ戱㈸㡤愸㌳㘱㐱㥤〵愱捣㠶愸㘶㘴戱晡㘹挶ㅣ〸㈱挴戳㜶㐶㉥搹晡散晣㜳㝡㜶㕦晡㝦㑦㝣攱攵㍢扢㜷㥤ㄶ㘴挷ㄵ昷㙢ㄶ昵㉤㙥㈱㝡愸㥣㕥慥搸㌷〳晢扡㑦昶㕥搹昱慤戲戰㤴晢㥦扦㔵㜰㤱㑦攴㔶㔱て㈶晢㠷㐰㈸㜳㈰㜶㕢㔵ㅡ㘱㑦摦㤱ㅢㄹ摡㔰㌴搸晦㜴㔴ち㐳㠶㍡㤷戰捦㐰〸昱㔳扢㤲慥㕢昰捥㤳ㅦ㝣㙦㐵搷㐵㤷㑦晦散敡㐵昷愶〵挹㤶慤攵戳㌸昱㙢戵挹㈴扡晥㐸㈶ㄳ㠹㙢㤹㘸㍣摥搰㙡ㄳ㑥慢㡤昰㙡㔱〸㈵〶㔱㙤㉣晤㙡㥣㌱ㅡ㠴㄰㡦搹昹昸昹㥣㠹㙦㑤㝣昳ㅦ扢户摤晢捣捣㔹慦㑤摤㕤戰慢㤴昹㐸攲愴戱搵㈶㍢㤳㔱摣㍡㠹㘸㉣㤹㐹㈲㈳㌲ㅢ搱㠸愷搵㐶攳㌲㈳戱㠸㥡攲攵搲㄰㑡〶愲㥡㤱ㄵ敡愱㡣㌹っ㐲㠸敦摢ㄹ㔹昲挱㥤㝢晦㙡昲㤶愵㜷㝤㘹昵挰㥥㜳㥥敢ㄴ㝣扥捡㡣捣挳㐹㈳㈱搱㐸㘷㌲㤱㑣挴㘳搱㘴㉡㥡戱敦ㅥ㙦㍥散扢㐷㑢愸㐷昰㙡昳㈱㤴㉥㠸㙡㍥㤶慡摤㡣改㠱㄰攲㐱㍢ㅦ㔳㐳㑦㙤㍢收挱㕢ㄷ㕣扤㔶昹捡㌵㤱㍢搷ち㍥攲㘵㍥晡㜰搲㐸㐸㍣摥㤹㡣㐷戴㐸㈶㤵搲搲戱㑣㔲ㄲ愲㜹㌳愲㔹㌵㤳㡣愸ぢ㜸戹㠵㄰捡㈲㠸㙡㐶㝡搴挵㡣改㠷㄰攲㙥㍢㈳捦愵㠶㉥晤换挳搳扡㙦㝤慥㜲搸昳〷㍦㜳㤸㘰ㅦ㈹㌳戲ㄴ㈷㡤ㄹ搱㍡戵㜴㈴愹㐱㐴㔳㠹㐸㑣昳愹ㄹ慢㡢㡥愵搵㘵扣摣㜲〸㘵〵㐴㌵㈳㉢搵㤵㡣㔹〵㈱挴㌷散㡣ㅣ㜸昹昴㍦㕥搰晤戵挵昷㙤㥣戴攰扤挳昷㍤㕤㜰愸㈳㌳戲ㅡ㈷㡤㑦㡡㜸㘷㍣ㅤ㘵攳㐸㈴㤰㡦㠸昵愴昰昶㙢㔶晦㥡㔱〷㜸慤㌵㄰捡㔱㄰搵㕣㉣㔰㡦㘶捣㌱㄰㐲摣㙡攷攲㥥敦㡡〷㝢捥扡㝦搱㘵㥤捦ㅥㅤ㌸愳攳㑥挱戱㤶捣挵晦挱㠹ㅦㅤ㤱㈴ㅢ㐸㌲㤹㑥㙢㜱摦㠶㙡搱ㄱ㡦愸挷昲㜲挷㐱㈸㥦㠳愸㘶愴㔷㍤㥥㌱㈷㐰〸㜱扤㥤㤱ㅦ摦㜱㐵晣捤㈵㠵㐵㌷ㅥ晢散㠷㥤㑦挴摦ㄲㅣ敦挹㡣㥣㠸㤳㐳ㅢ晡昹㐸㘷㐶㐳摢㐸挶㔲改㘸㈲㤶㑡㔸㉤㈴收戹㘳慣ㅢ㈶愱敡㐸慦㘶㈱㤴ㅣ㐴㌵ㅢ㝤㙡㥥㌱〶㠴㄰㔷搹搹㔸晦愷㙦㙦㔱㉥㌸戰昷昶改挵〵户㥡㕦㔹㉥㌸攲㤴搹㔸㡢㤳挶㕡㠹㜵愶㘲挹㐸㉡㥤搰攲ㅡ㌸戱㥥㝡㥡㈷ㄷ㔶㉢㑤慢敢㜸慤〲㠴㜲ㄲ㐴㌵ㄷぢ㔵㍥㠰搵㈲㠴㄰㤷搹戹㔰收㍦晢㐲攰愶㘳晢晥昹捡搳㝥㜸敢㈵晦㕡㥣㍣㡣攸㈳敤ㄱ㐵㕦㐹摦㠴㌱㕡㜵昰ㄷ敢挴挳昷愳㡣㜸㌱攰㌵ㄳ㘶捡㡣㐶昳㠹㠸ㅥ搷㠳ㅣ㔴㝣搴〱ㄶ〷㌱㤳捤㘳ち挳昹㤱㑤㜲挴戵㜷㡦㕥㌶慡㑦㤵㌹㜶㕣捦挸攸㜰扥扣㤷㝦攴㐰㐵慦ㄸ㝢搶挷㔵㡤㌴㈴ㅢ挰㜸搴㈸换敢敤㕢㥦散㘸扤㌸㙡㜴㙦㉥㔸搱晢搴㐵㘳㌴㍡㤲㙤ㅥ扢戰㘴㥣散挶㌶攴㐸づ慦愴敤㠶㔲㕡㔱㔶扥㍡㝡搷㡤㤴㡤㘱㤹扤㌹㐳慢ち戹昵㐶㘹挰攰㐴挹挸换愲㝥㡡㔱昶㤰㜸捥捡㘱ㄴㄴ㠳摣晣〱㕥慤戹㘰㜳挵ㄸ捥ㅢ㜹攴㜷㠳㔱慡㙣㔹愳㘷㡢挶慥㌵㄰敢㥡㠸搸愳㐶扤㜰㈴㌷㕡敥ㅤㄹ慥㤴㐶㡡戵㌱摤昹㡤㍡㠶攱昹攵㈳㜹〳愳攸㔶ㅥ〱ㄱ㤸㌰㐱㠸挰㈱㝥㘳ㄶ摡㉤㜷捡㡡昰㔴㌱〷搵扢搷㌶扢捥搵㈸ㅤ㑡㔱㌴搸㈶㕢㘶敤挰㤸戴㑢㌳〷㌷〷㝡捡挴㔹㈵搱〷㌵㐷换㍣扡㌵昷㍦ぢ㙥㘹㤹㙥㤷㝥挱㐶㑣㔵ㄶ敢挳昹愲㔱ㅡ㜳㑥㉣㤸㈳㜵〴㈲㜸㌱敥收愶散戵〲㈱㌶㡢㉤挱㑤㠵㝣㘵㥤戲捥㈸慣㕤㔷㠱づ昳收戶㌶㔲摢㜰愸㈷㐳愵㤶㈸捡㄰敤敤〱㐵㈶㔰摡㜱〴㠲㥣ㅢ㝣晣〹㄰㘷攵慡㥣㜰㘱㕥㕣づづ㘱慣㕡㥥㌰挱慦㠴㡢昵昲扡ち㥢收㤸㤱散㈵搴㔱㡡㡤㄰㐱捥㑤㜶㌸扦㘲ㄷ摢捡㘹攴㤴愱㍥挳搴㌱㙤㤷㜷戶搰㠳㐳搶㝣戰捦㈸攷㔴㑥ㅣ晢㜱㥦㙣㔶㜰㠶ㅢ㝦昲㄰㕢扥戱戹搲愷㔷昴㠹㐳㤸㠲愲㠶㔴㠰收挸㔴搶ㄹ㔳㑥㤱㍡㈷㜵扢ㅤ㠲㠵戰㍣昵㔸㤹㈴ㄵ㤶㈵摣㌴戸㔷〲ㄳ㙣㌹㜶㈱㤰㜷㡥㝣㤵晡㐶㕥㍢㤵挴っ㌷扦挸ㄸ㕥戳㘵㠳㔱㈶扣㑤ㄹ㤳捡晡㕢㡢挶㔶收戲㐷㔵ち挵㜲㈷㜲扡愸㌴㌲扡攱㤳戴㐳㕢敡㈶〸攷〸㝥〱㉤昸愳㤷㠹晥愲㠹ㅢ㔹㌷㠳㠳㠱㌶㕡愳㐶搹〲㔱㝤摥㉤㔳㑥㐱㔸㍡㥡昸换㐳㍤ㄵ愲㕤㈵㑥㘵㈴㉥晡㈱㝥攴㘱挵〵昷㐰攰攳㑣挱㌹㐹㥣㍣〴戶搶㤴っ改㔴㘸㤳〱㌰㍦㘵攸㤸㤱搲晡散挸挸㝡戶慤愹㌲㔴㕥㘷ㄸㄵ㑥搴㈷搹㡥〹改㠰㄰㘲挲㠴㥡挹戴㘷㐶捦㈹扥㜲〶挴㤴敥㘲戱挳戱㔸㔶捥㠴㙡〲㕣〶捡㔹㌸昹㙣㡦挱〷㐲〷㕡㔸ㄹ㡤ㅡ捦散づ㘷㉡戳㕣ㅦ搶搷ㅡ㐳㘸戱ㅤ散愲㡢㥤㥢㡢攵捤攲㜴ㄴ㥣㜳摥敤愳㘷㜷㝦晦㥤扢扡扥㤲㕦扡改㠵㤳㙦㝥㕡㝣摥㡥㘸㤸㤴㜳㉡㉤㍤〳晦㠴ㄳ㜱㉡㘰散㜴㜰㕥㝢愸攷㈰慣㥥㑢昱〵〸㜴ㄷ㉡扢づ慢攷㄰㥣㡡戳昷㔰捦愷戸〰㐲散〷㈱晤ち㕢㜱攲ㅣ愲っ摢㙣ㄲ戲㕡㉦㠲扡㕡慤㑢ㅡ㙢敥㘲〲㔴挲㥡挴㠹づ挴戱㘶㔵㌲愹㥥㐹㐱摥㐴〱搷昰攵㘱㥤ㅤ搱攰ㄴ㤸㠹㘴㤲㠷㉢㤹摥〴捣㥦㠷慢㜹㡤㙢㈸慥㠵愸攳㘱ㄶ㔴㤲㠷㙤〴㝣ㄹ㐲搰て㈰㜹戸ㅥ㈷捥㈱㑥㠰㝤㤷㠷ㅢ愱慥昲戰戸戱慣㌷ㄳ愰ㄲ搶㈴㑥ㅣ㠸㌸㍦ㅥ搶㌴攳㘱挰㡥㘸昰㐹㜰收㍣挶㠰慥挶つ㌰〳搸㥡〱摤㘴㜳㘱愱㔸㌱㑡昲㤹ㅤ㌲昱㘳昹〴㘵㜸ち挷㈹㈵㍤㘷㜹摢㘶㤸扤ㄸ慡挰〵㔹搹㔲ㅤ扣㌵っ㤵慣㤱挴晦づ〸㜷扡〱愱ㅣづ搶っち挷ㄸ㜰愱搱搴つ〹挷〶㝢ㅡㄱ挷㐲扥摤戶㙣㔲㥤戰㕣摢挸㠸慦㝦摥㐸㑦慢㡢昷㌶㐲愲㈳捤〷㡡㙣散㡤㡤㤴㠹㥡づ捡晥㜷㐸敢户捣㘳つ㘹㙦〷㜱敡㌷㈸敥愰昸㈶挵㥤㄰㘲戹摤摢ㅥ昷摥㠷ㅦ戲㈳㍦〵搳攵摦昲ㄱ愱摥㐵昱㙤㡡扢㈱慡扤慤㝡て㠲捡扤㄰㈱挷㌷摡㘱㌵戱昶㠰愰摦㑦昶挲昷攱㐴扤ㅦ㘲昲〳㄰换ㄶㅢ㐵㑣㡦㍥㤹㠵㤹攰㕣㔸ㅣ㝢㐸㠷搶挳ㄱ捣慥㐳〳㕢㠶㜳敢㑡㈳挳㔸摥攲㐸戳㍢㠷搵㡤戲搰㤵㈱改挰㔷㠶ㄶㄷ攰挷㥦㍣戴摡搸㘰攸㤵㕥㑣㝥㌱㡣㕤〶㙦慦ㅣ愴昶攷㌷晦晦ㅣ挴〶㌸换㠰㕦愱㍡㡥ㄵ昵昷慥㌵㥣戴挹敤散ㅢ挱ㅡ㤹㈱ㄷ昸㐸扡愲㘰㌲戲ㄳ㡥㔲〳敡㠳挸摤戶㌷㙦㍢㙣昶戵摦昸搰晥㍤〳敤㔰ㅥ捡㐳㠸㙣敡㌵㙥ㄸ㘱㍥っ㜴扢捡㌴㡤捦㘷ㄹ㈷攸㘳㜶㥦捦捡㈳〸㑤㐰昳戰挶㉡ㄹ㕣搲㜷慣㤲戶㈳ㅡ㕣搲ㄱ愴㤷㘳㤵ㅦ攳㐴㈴〱昳ㅦ慢㍣㠶㘸昵㜱㡡㈷㈰慡㜷て㘷㝢㈲ち㤵扣㑢㥥㈴攰㈹〸㐱㌷戴ㅣ慢㍣㡤ㄳ攷㄰㥤戰敦㡥㔵㝥〶㜵㜵慣搲摦㔸摥㕦㄰愰ㄲ搶㈴㑥㘸㠸㜳戹昰㡣搹㘶㌵攳㘱愶ㅤ搱攰ㄲ愷ㅦ㕢昲昰㍣㑥挴晥㑤㜹㜸〱搱敡㙦㈹戶㐳搴昱㤰㠶㑡昲昰㈲〱㉦㐱㠸㐳㈱㈴て扦挳㠹㜳㠸㍤扣㍣晣ㅥ敡㉡て㉢ㅡ换晡㌲〱㉡㘱㑤攲挴㘱㠸昳攳㈱搴㡣㠷愹㜶㐴㠳㐷晥〸㔸㤲㍣晣ㄹ㈷㘲㜲㔳ㅥ摥㘲㙥摥愶㜸〷愲㡥㠷昹㔰㐹ㅥ晥㑡挰摦㈰㐴㌷㠴攴攱㕤㥣㌸㠷㘸昵昲昰㍥搴㔵ㅥ㤶㌶㤶昵㐳〲㔴挲㥡挴㠹ㅥ挴昹昱昰户て㥡摣ㄷ㝦戵㈳ㅡ㔶〴ㄶ挰㤲攴愱つ晤㤵㜸〷㌰晦晢愲ㅤ搱敡㈴㡡挹㄰㜵㍣㜰ㄹ㐰昲㌰㤵㠰㄰㠴㔸っ㤵攴㈱㡣㤰㜳㠸搷㘱摦扤㉦愶搱㤰㜴戲㜱㐹戵愷戱慣㌳〸㔰〹㙢ㄲ㈷戸捡攰挷挳㑢捤㜸㜸搱㡥㘸㔸㤰㔸〶㑢㤲㠷㝤㜰㌹戱扤㈹て晢㌱㌷ㅤㄴ晢㐳搴昱戰ㅣ㐶㈴て㌳〹㤸〵㈱㔶㐲㈵㜹㤸㡤㤰㜳㠸攷扣㍣ㅣ㐸㐳㉥て㉢ㅢ换㝡㌰〱㉡㘱㑤攲挴㉡㔸昶攳攱愹㘶㍣㍣㘹㐷㌴慣㠷っ挰㤲攴㈱㠶换㠹㈷㥡昲愰㌱㌷〹㡡㈴㐴ㅤて㙢㘰㐴昲㤰㈶㈰〳㈱㡥㠶㑡昲㜰㈸㐲捥㈱ㅥ昱昲㜰㌸つ戹㍣㉣㘸㉣敢ㄱ〴愸㠴㌵㠹ㄳ㕣㘶昱攳攱晥㘶㍣摣㘷㐷㌴慣挸ㅣぢ㑢㤲㠷㐵戸㥣戸愷㈹て晤捣捤ㄲ㡡愵㄰㜵㍣ㅣ〷㈳㤲㠷攵〴慣㠰㄰挷㐳㈵㜹㔸㠹㤰㜳㠸㍢扣㍣ㅣ㐹㐳㉥て扤㡤㘵ㅤ㈰㐰㈵慣㐹㥣㌸〱㤶晤㜸戸愵ㄹて㌷摢ㄱつぢ㐲㍡㉣㐹ㅥ㍥㠷换㠹ㅢ㥢昲㜰〲㜳㌳㐸㜱㈲㐴ㅤて㔹ㄸ㤱㍣㘴〹挸㐱㠸㍣㔴㤲㠷㍣㐲捥㈱慥昶昲㘰搲㤰换㐳㕦㘳㔹搷ㄱ愰ㄲ搶㈴㑥ㄸ戰散挷挳㈵捤㜸戸搸㡥㘸㔸㤱㕡〷㑢㤲㠷㤳㜱㌹㜱㔱㔳ㅥ捡捣㑤㠵㘲ㄴ愲㡥〷慥㐴㐹ㅥ㌶ㄱ戰ㄹ㐲㜰ㅤ㑡昲戰〵㈱攷㄰攷㜸㜹㌸㤵㠶㕣ㅥㄶ㌶㤶昵昳〴愸㠴㌵㠹ㄳ㐵㔸昶攳攱戴㘶㍣㥣㙡㐷搴慦㠹〵㐷㘰改㘳慣㘵㑣〲㕣㌵㡦㉥ㄸ㥢攸㠰㥤㙡攲㤵愳摥搱㜲㘵㐴㝡㡢愷㤸㝤㈳㉢㐶㉡㝤㠵昲㠶愲扥㘵扡㘹㥦ㅣ戳捥ㄸ挶㍡㑥〹换㌹㜵扡㤱つㅢ㡣扣㙡づ㡣㡣㤶㜲㐶㝦摦捥戰捥㈳慢っ㍥㑢っ昷㕢〴㡥昱㉤㕤㘰戶㈰搰㔸攴㤲挲挹㌰㔹敦㠵昶㑣挷慢㥥㥦㌰㠰愱㉡愳㙢ち㤵愲㌱挹㤴昱昲扣捤〴㡢昰㠵收㈷㥡㙢搶挱㈳摢㌷挵㕣㔴㉡攴㡢㠵㘱㠳㤵〱㙦ㄲ摦攳㕡㘶慣挵㐲搸慡㤱㜲㠱敦㜸㑣㌱搷㤴昴攱昲〶晡昵㜳㕢愶搵㠴攴摣㉡㘸昶ㄴ㠶换戸㡣慣㐵㥥㠷捣㠱㜵㈳㥢昰慡攲攸搰昰㈲㝤㐳㜹愷愸㤵敡捤㈴慢㐶戴㠸㤶ㄶ搱搶搲㌶摥晡㘹㤷昵ㅣ㠳㙣愵㤰㜵ㄵ〸㤶㜰㌶㠶攷㠴晥ㄳ㝢ㄹ㤲㑢㙣捣㔳捤㉢㐸扥㉢㍥敥㝢㥥扢〰慥㥥㠳㐴㤳捦㠵㔸扣攸愸晥敡攲昳摦昱挲㘵戰っ扢昵昳搱晡昶攵慥昴戱换㥢㙡㌵ㄴ敡搸㙥㜰晦愱扥ㄹ慡㙦㝣敤愶挴戰ㅤ㑥慤㥥㉥挴㠲搱㘴㜳㤹㥥㌵㡡昰㍢っ改㤵愹㔶㠰㍥愴㈱扤㔸戶攳㝡㐷㠶㠶㜴㌶㉣㌶捡㠱㥣㕥㌴摡捣敥搱捡挸昲挲戰㙡㐲挸搶㘷慢昴捤㔰改㥢愵㙡戲戹㥡㙢摦昲㥣戶㐶搶敡愵㐲㘵摤㔰㈱搷挶〰搷愷㜷㡡ㄶ㠹扥㕥晡〵㐰㈸て愷挷愸昷㠷㔸㥥〱㔴㜶㈷㝣㌳愴㡥㤵㡦㜶摢㈲ㄴ晣㈷挶戹㌴㡡晥㐵慥㍤愸攷挱㕡戰〵搷㘷㠷㈳㡦㌷㥣㔷㡦摦㌸〳ㅡ搹〵戵㡥㈲㘶捣㔵戲㠹〰戴㉦ㅢ搱昳ぢ昵ㅣ㕥〵㥥㘸扦〸摣㠶㑡㘴搷㔱ち㜳摤戲ㄷ㙢㉣㔸㝡搹㔸挸ㅢ愵㌶㉡〶攰捤㘹攵㡡愷㘲搵ㄶ㔹〸〴㠳㤳摡晣慥搵敦搸㥡㘵慦〰㜹㕦㠶敥㙦戰晦敡㤱改昹㜰㠱愱〰昲㤱㜳㍥捡愲㕥〰㈱㌶㐲挹昲搴〱戶ㄲ㜰㈱㐴㤰㙢㙦昵戵㔰扢㠴㠸㠵㐶ㄵ愰㔶昹㉡㉤ㄷ㌷摢戰㄰㈸㔷㐵㠳戲㈰㤳㍣慢㤹㡡戵㤰搹收扣㥦慢っ愰㍤ㅢ昹㜶慢扦愴㉦㡢挴户戴戴愲㔲㤵晡㐵㠳㠶换挲搸搰㠰㈱㤷㌹〵ㅤ㘳捡㐵㐸㍣㡤户〵散て扡㘳㠲㘵戲㜲㌱挷攴捣㔱ㅥ敤敤敡挵㠰〶摡挵愹㤰㑥昹搹〰㙤㠲㉥㐱慣㝡㈹㠴昸㈷㈸昹㔴昷㍣㠳〴㔷慥昸ㅣち昸昶㝢㠲㙢㕡散晢搴换㘸攰ぢ㌸㘳愷攲㌶戲㉦㐲扢挳㐶㈶捥㐷ち㈷㘳㥥㥡晢ㄲ㌳㜶㌹敤㕥攰て戸㠲㠰㉢〹搸ち〰㙢㑦戹ち愱㐶㔶㤶昸戱㜲つ愰㘰攵㘲㡦㙤て㉢搷搲昶㜵戴㝤㈵〰昵慣㕣つ摤ㄸ慣㜰㠵㑢戲戲㡤〶慥㐵愸㠶㤵敢愱摤㌱㉢摢㤰捣㠷㤵ㅢ㤸戱ㅢ㘹昷换晥㠰㥢〸戸㤹㠰敢〱㤰慣摣㠲㔰㈳㉢㡢晤㔸戹ㄵ㔰戰㜲戳挷戶㠷㤵慦㈲㔶扤つ㈲㐸㜷昴ㄸ捦づ昸攷㍣㡢ㄶ㔳〱㔶捣愳㠶ぢㄵ㜴敢㙣戳ぢぢㄵ㌴摢挹㈶〴㑥攵敡挲㥥戲扢昷㈴㥡攳づㄶ昷㙢㡣慡ㄹ㍤敥摢ㄸ敦ㅤ㑥捥昲㠹戶〶㥡㥥昱攵㡥㐰㜲挰改㤳挷㥤㘹〴㉡㉣㝦㜳挰ㅡ㠴㡡搹捤搷㘶㍣扣㜳㜰昱㜷㡣㔷㘵ㅢち愸㕦㐷㥢㤸㈰〲ㅣ扡慡晦㠲㜳㑣㜷㠲摦搸㘱ㄳ昱㉣㔵戱慦㙥攷㄰搶搲㑤戱搷㐲晢㠷换㜸㘸戴摢㈱㍣晣愷摡愷㉢㐷㉢㌵㌱晡收改㜶っ摥〸㔸㌹㡣〹㐴㑥㉦攵㜷㤲攷㍤捡㘶つ㍥攵愳㝢㥣ㄳ〳ㄸ攱攱㜹㑡㠳㘵昲㝣〷戴ㅦ㘷㤵㉦〴晣ㄴ㔲敤㉥晥戵㌱戴摣搰㠷㘵つっ㔴昲㝤挶㐶㌹㐳㕢㘵㘰㝡㠵㙦㐴㡡挶㜴㤹挰つ捡愷㥤㙡㜶㘷换ㄸ敤㔷㌸挸戳捦攴㑤慥㥡慢㡤愲㡥㉦㈴っ㡣挹散戳㔵戹ち搶戴㕤〳㝣㍤㙦攷愹ㅤ㌰搲㙡搷㤰㤰㜵愴㡣搱户搵ㄶ㠲昷捦㌸㙢ㄴ昷㠹㈹㡦搷收㡢㜷㥥㝥昹晤ㅦ㙤摦慦㉢㜰搵㤵㍣扥㍡㥦㜵㡢捡晤㈶捣㡦㌱戱㐰㍦敢㕤㤲攵㕤㌴摤㜹㔳挰敡摤㘴挷㌵搹搱㜱昶㌱㠵戳挱ㄲ摦㠷攱ㄷㄱ㈱摥㌶㐵っ摢㉡〵っ戵㡢㕢愶㥡晤挳戹攲㘸摥㤰攳㜴愷扦㤶挳昵㥤愲扥㕡挱㥡㝤㌷㡤挱㡢㑤㑡㍦扥㡤㜳摥㘹ㅣ晦㤴㕣扤ㅤ搷㤴ㅤㅤ㙣㔸搵㜲㈷㌲昱戱搷扥㌹㠴㥡㔶㝤㜳㐳㝥㜱㠵㉥慤㐱挵扥㡣㑢㤸敥昲戹扣摢㍣戰㘵㈳换㐶㌸㥤昷愸ㄶㄷ㉣搵㑥㔱㐷㈸愷㔵㐵㡡㠲㤹捡㌸敦づㅡ㐱㙦㈷㝦ㅥ捥㜶㝤敦昸慤㑦慦㤹昱昴晣㠰㔵〳㠲㡢摢㜲〸愶摣㠱摡㔱昰㉡㌰摡㌴〶㍤㠱㐰っ㌱㉤ㄴ㔶晦㈸扥㡤㌳㌹ㅡ晢㈶㈲挵摤〸㔹愳㌱慢㑡搵㙦㐱㉢㐷㘳ㄸ戵㌲㔱㙤ㄷ敢ㄸ戹〷㝡㐶慢㜷搱㠸ㅤ㄰昷攱挴ㄹ愳攱ㄴㄷ㤴㜳㡥㙦〳愰摥㑤攰晤晥㠰敦㄰㜰て㐴昰㐱〰敡晢㥡愶㙢挲ㅣㅣ〷㠷㌸㜵㘸ㅢ攲ㄴち㜷慡㠲搷㌰戱收㡤㘹㤸㌲愹㡤㙢挶敡扤㌰晢挴攳㡦捦挳㜹㐰㍣っ攱㘴搰㌳㡥扢㡦搷扦ㅦ㐲㜰ㄱ戴㝥㜴晢ㄸ㜴㤲㕡晦㌱㍦搷㐴㈵㥦て搰〰ㄷ㐷㙢㐶户て㐱扢攳搱敤㤳㐸收㘴捣㌳收晦㉥㌳昶㌰敤㍥攵て昸ㅥ〱晦㑡挰搳〰挸搱敤扦㈱搴㌸扡敤昷ㅢ摤㍥〲㈸㐶户扦昰搸昶戰昲〳摡晥㈱㙤㜳㐹戴㥥㤵ㄷ愰ㅢ㠳㤵摦㈲㕡戲昲㈳ㅡ攰㔲㘹つ㉢㡦㐲扢㘳㔶㕥㐴㌲ㅦ㔶ㅥ㐳㘲昵㜱摡攵ち慢て攰〹〲㝥㐲〰ㄷ㕤㈵㉢㑦㈲搴挸捡ち㍦㔶㥥〶ㄴ慣扣散戱ㅤ愴挶㙡捣㍦愵敤㥦搱昶㥦愱慣㘷攵㉤攸挶㘰攵㙤㐴㑢㔶㝥㑥〳敦㈰㔴挳捡㌳搰敥㤸㤵扦㈲㤹㑦愱㝦挹㡣㍤㑢扢㕣㙦昵〱晣㡡㠰攷〸㜸ㄷ〰挹捡扦㈳搴挸捡㔲㍦㔶㝥つ㈸㔸㘱〷攴搸昶戴㤵攷㘹晢㌷戴捤攵搲㝡㔶摡愱ㅢ㠳ㄵ慥㥥㑡㔶㕥愰〱㉥愳搶戰戲ㅤ㡡ㅤ戳㌲ㄵ㈸㈷㘳㥥㍢攸晦㐱慤扥〸㈱戸晡敡〳㜸㠹㠰摦ㄱ挰〵㔹挹捡㝦攲愴㤱㤵ㅥ㍦㔶晥〰㈸㔸㤹㠱ㅦ挷戶㠷㤵㤷愱㔶㕦㠱㄰㕣㍣慤㘷㘵㍦攸挶㘰愵〳搱㤲㤵㔷㘹㘰㝦㠸ㅡ㔶㕥㠳㘲挷慣捣〴捡挹㤸㠷㤵搷愱㔶摦㠰㄰戳晣〱㙦ㄲ昰㈷〲戸㍣㉢㔹昹㌳㑥ㅡ㔹㔹改挷捡㕢㠰㠲㤵㠳昱攳㕣摣挳捡摢㔰慢敦㐰〸㉥愵搶戳愲㐱㌷〶㉢〹㐴㑢㔶晥㡢〶㤲㄰㌵慣晣つ㡡ㅤ戳㤲〶捡挹㤸㠷㤵㜷愱㔶摦㠳㄰ㄹ㝦挰晢〴㝣㐰挰愱㄰㤲㤵て㜱搲挸捡〲㍦㔶〴摤㡢敤攲〸愴㜰㉥敥㘱愵〵戱敡〴〸戱〸㠰㝡㔶晡愱ㅢ㠳㤵㈵㠸㤶慣戴搲挰㔲㠴㙡㔸㔱愰摤㌱㉢㕣㡢㜵㌲收㘱㘵㈲㌳搶㐶扢㉢晣〱摣㔸㐱㙤㈷㠰㑢户㤲㤵㐹〸㌵戲搲敢挷捡ㄴ㐰挱捡㠰挷戶㠷㤵愹戴ㅤ愲㙤㉥戳搶戳㜲〲㜴㘳戰㌲㠸㘸挹ち㜷㝢㄰㈷㈲㔴挳捡㌴㘸㜷捣ち㔷㘶㝤㔸㤹捥㡣捤愰摤㥣㍦攰㔳〴散㑡㐰ㅥ〰挹捡㙥〸㌵戲搲攷挷捡ㅥ㠰㠲ㄵ㉥攴㍡ㄷ昷戰戲㈷㙤敦㐵摢㈷〳㔰捦㑡ㄹ扡㌱㔸愹㈰㕡戲戲㌷つ㡣㈲㔴挳捡扥搰敥㤸㤵㑤㐸收㘴捣搳㔶昶㘳挶㍡㘸㜷戳㍦㘰㝦〲づ㈰㘰ぢ〰㤲㤵㤹〸㌵戲戲搰㡦㤵搹㠰㠲㤵捦㝢㙣㝢㔸昹㌴㙤ㅦ㐸摢㕣ㅣ挲晦〱昵㈰㠶㜰挲㉣〶捦挳㔹扤㍦扢㘱㔵㐱摡㌳戹扥㌰㔰搹㔲挴㥡づ㑦改摦戶捥㌸捣㠴晢〵㍡㜸摤㐷㑡㤸㝤戵搶扦扥敢愶攵敢扢㤳㘶搴㝤慦㈶㤳㌱㠶换ㄷ挱㕦扥摦昸㑤㤶㥢㥥ㄹ慦㝥挰挲㌴㍣㤴㐳㔰愶ㄹ换ぢ戹搲㐸㜹挴慣㜴っ㘰㔵戲㠳摦晦㤹㤸㠲㜵〷㝦〱㡢扥搷㘴挱㕡㠷戹愱挵㐶㝥ㄳ搳扥㝥㜸㘴搳戰捣㑤戰捣捦㈰㜹㌵㜵攲㐴㕥挶ㅡ攷攲㘴㈶挸ぢ㥦㡦ㄸ昲愷捣挵㠵㘷昷昶昴慥ㅥ捣㐶戳搱㌴扥ぢ㑦攸㤹㤸ㄶ捤敢改戸㥥搲㌳改㜴挲捣㈳㤸㌷㤴捦戸㔰㈳㤳搱ㄲ戹㤸㤹挳愶ㄲ㥡愶敢ㄹ㈳㥦㠸㐶愲改㔴㈶㥤㡤愶愲㔱愵搳㠵㐶㈳扡㥥㠸ㅡ愹㠸㘱愶戴㐸㍥㤱㐹㐶攳昹㝣㌴ㄶ搱昲ㄹ㌳㙤攴挲ㄷ搸㌹㔱㍦㡢㌴㙡㠴㈲ちㄱ摥敡攸㘳㔴挵㈹㌴敡戹㡡挱㥣㑢㔴㌵㔱㤰ぢ〰ㅦ㜵㠵㠱戴㠹㉣㙥昲扣㌰㕡㈷㑥㙣昰㈲㌶慣㑣戸摦㔳㈹捡㌴愴つ晥〸ㄵ㔲敦㝡昴㑦㠴㕣㜹敡㥢㠹㔱〸扣㈵挴昲ㅣち搱ㅥ扥挴㉥㤰㜲ㄸ㠲扢昴昶っ搶㙥㕣愲ㅣづ昵㘴愸攵〴㜹㌵㍥愱㔴收㐱㌳ㄵㅡ捦㡡㙢㤸㡢ㅢ㤲㤶㈳㄰㈹㌷昱㤰摢㜹㠸换愰㘷ㅥ搴㙥攸㜹㐲㤰昸㈲捥㜸攷㠸㠷㔰㄰戶㔷㈸戱ㅤ〲㈰㙣㙦攲〱㘸搸收㙡摢捣㤷㤰㐰戶㤹〵挰㌹㙤㈶㥦㠸挷㔳㝡㍣愵㘹㥡愱攷搲㠶㤶搴搲昹㙣㍥㥡㌵㜳㕡㍣愵㉣㜴愱㘹㈳㘱㙡㝡㐲搷㤳㤹扣ㄶ㠹挵戳㐶捡㑣挴戵愸㥥㌳捣㘸㍡㙢㉡㡢㕣㘸㍥ㄷ捦改㘸㠹㔹㍤慢㘹㈹㌳慥敢㌱挳搰㘳㘶㉡㤱㡤㐴㈳㌱㍤㝣戹㥤ㄳ㜵㌱搲愸晤ㄴ㑢㈰挲㔷㌸晡愵㔴㉤愳㔸㑥晤㤵㡥㕥攲〹㤵㠹〴㤷㐷搸㙥挴㌷㔰㔸搶㈹㘲〲敡㙡挶て㐰戴㠷慦㜵ㄲ戲㙥㔴搶㠴㑡昲挳搷㌹晡㘳愸摡㠷愹昶㠶㄰摢㘸㡣愱㘳愱攷㠹㘴㥢㙢㈱㤲敤㥢㜱㠹㐶戶㙦㠴戶㤱㙤慥㠱㐸戶㑦㠰㈹㡢敤㜸㈶ㄵ㡦挶ㄳ搱㜴摥㡣㠲挲愸づ㌶戴㜸㍣㥡㡤挵愲昱㡣ㄶ㔱〶㕤㘸㌲㥥换收昴㝣㈶ㄲ挹愷戵㔴挶挸ㅡ㜹㌳㥥㡥愷ㄳ㠹㜸〶㉣㙡捡㠹㉥㌴㥦挲昶ㄴ㐶㌴㠱㝢㌸慦挵㐱戴㙥敡㐶㍥㙥㐴㠰㌶㔲㝡㍡㝣愳㥤ㄳ㔵㐷ㅡ㌵㑢㤱㠳〸摦攴攸昳㔴ㄹㄴ㈶昵㌷㍢㝡〹㤵㠹㠸ㄷ㕣㜶㤱㙣㝦挹换昶㝡愶㉢㐲戴㠷扦敡㈴慣㘳晢㌶㐷扦㠱搸㔹攴㜷㈶㐴昰敢搰搷摦㠵㥥戵㝤捦〲〰㔷㜰挳㥥㔵ㄹ㜹㍦敦㘲ㅥ㌹慡ㄷ昱㌶收㑡戸〷㉢㔴敤っ㡥愵㔶换㐹扢挳慥㑣ㄶ攱戸攳搹愳搴㜳㔰摢ㄳ搹㘵㤳㥦㠳㡥捦㑤搵ㅥ扣㄰㌵昶搱慥㠲㉡愹敢敦搸㠸愵㐳㔱㜰搱㠴昱㙡㠵捤〱㈷晣ぢ摥づ昹搱扤㥣㑣㌲ㅤ㑦㌸㝢愷㌰扥昰㌰愷挸㝤挲晣㔶搵㙢摦㉥ㄹ攵㔵扦〹〳戴愱㙥戴昳㈰敦搰㙦㐱㈵敦搰昳㍣㜷愸戲ㄹ㤰愶て㘵㜱慥敦㙤㝢ㄷ㉣昱昱愲㥥㠲挴㔳㈶㠴扦捤㡢攱〸摦敤㥣㝣挷㌹戹挷㍥〹摤㡢ㄳ㜶戵㡡㐴㝥㠲㈲㑣ㅦㄸぢ愸搶摤㔱㜴㡢㐹晤改挸愵摣〶㐷㙥㠸㈳愴户㡢昸戳扣散㍣〴戴㘴攷㜴て㍢搵愷挵㘹扥㐴㝣搷扥㠴㜲㌶㑣㔹晤ㄷ戶㥦㌱昲㥡㘹攸㔱㙣扢㘲㘲㜷て㕤㐳㑦㤳㡡㘳㈷㤸㘸〲㥤㤸㜲㡥ぢ㡤㘱て〹挴㐴愲ㅣ㘰㐴戱㜹㑥㈴㤲㘴㜷㤷捣ㅡ挹㕣挴挸㈸攷扡搰㜴㍡㠹ㅥっ㌰㈳㥢搰㜲㤱㐸㈶㥡㑦ㅡ愹㘴㍣㡥㍤㔵搲ㄹ㍤ㄷ㝥搸㈹散ㄷ㤰㐶㍤㡦攲㝣㠸㌰摤㙣㤲㠴ぢ愸摡㑡㜱㈱昵昴扣㐹扤挴ㄳ㉡ㄳ㠹㐷愰㤷晤搷〸ち散㍥㉤㉥㘵晣㘵㄰敤㘱晡搶晣搸愶扢㑤敡㉦㈷㌶㑡㝥㈳㄰㐲㝡搱ㄸ扡ち㝡㘰㈴㐸㍣㡡㌳挹戶攱换㜶捥㤷敤挷散㑢㈸搷挱㤴挵㜶㈶㥢捣㈴攲㐹㈳㤶㠸ㅢ㕡㈲㤹捥挶㑣っ敤ㄲ改㝣㍣㤲㑣㘹搱愴戲捤㠵愶㘲㐶ち㕢㜶攴ㄳ戹㤴愱ㄹ㌹つて敦㤸㥥捤㐵戲㕡捥搰昳㐶㕡昹戲ぢ捤㤸ㄹ㍣挹昱㑣㐹㘸〹㉤ㅦ㠹敡㤹㐸㍥㤷㌷ㄳ㤹㥣㘹㈶㈲㌹㍤晣戸㔳搸敢㤱㐶扤㠱攲㐶㠸㌰摤㜷㤲㠴㥢愸扡㤹攲ㄶ敡㝦攲攸㕤愸捡㤴攲㘹攸㈵摢㐷㝢搹晥ㅡ搳㝤ㅤ愲㍤㑣㥦㥤ㅦ摢㍦㜳昴㜷㄰㥢㈶扦㈹戲晤㜳攸昱㝦㐰晤ㄶ捤㍢㙣㍦㠳㌳挹昶㌲㕦戶㤷昸戲晤㑢㈴攲愵㤵敦挰㤴挵㜶㍥㘱㘰㤷㌵搰㘱㘲晦ㅣ摤㐸㘴捤㘴㈲愶㘱㌴慣㘷戳搸〷挵㔴敥㜱愱㤱慣㘱挴戵㔸㍣㥥㠸㘱㡣㤴㑥愶㘳扡㘶㤸改㜸づ㘳㙡っ戶㘳捡扤㉥ㄴ攱戴㥥㡤ㄹ㘹㍤挱扡㠸㘵㌲㈹㈳ㅢ搳ㄲㄸ㜱ㄹ戹扣ㅥぢ㍦㙢攷㐴扤て㘹搴晢㈹ㅥ㠰〸晦捡搱㍦㐸搵㐳ㄴ摦愵㥥㥥㐲㐹㕡㉤㕥晣ㅡ㝡挹昶㍣㉦摢摦㘷扡㐷㈰摡挳捦㍢〹敢㝡㤲摦㌸晡ㅦㄳ㍢㥦晣昲㘳ㄳ昱〲昴昸ㅦ㉥㕤攸㜹㈲晦攸昵㤳㙣挷㝤搹㡥晡戲㑤㙦㥦㘴晢㈹㤸戲搸㡥ㄸ㤱㑣挲㐸愳㝤攷愳㕡㍥ㄶ㑤㈷攳㝡㐶搳ㄲ㐶〴㥢㈸愱㜱㉡㑦扢㔰㡣㌷愳搸搱㈸ㄹ搵愳〶戶㜹㐲昵㘴㡤㜸づ扢晡㘸愸㠲〴搸晥愹ぢ㑤㘲〳愶㜴㈴㡦㈱㔳づㅢ㌶挶昴㜴捡㠸愱ㄳ捡挷昲㌱㈳㥢换愷挳㉦摡㌹㔱㝦㠶㌴敡捦㈹㝥〱ㄱ㝥挹搱㍦㐳搵㉦㈹㥥愵㥥ㅥ㐸挹戶㠴捡㐴挴㡢㍦㐰㉦搹㥥攵㘵晢搷㑣昷㍣㐴㝢昸㘵㈷㘱ㅤ摢㜴㍢㑡㠳摢㠹㕤㐸㝥ㄷ㤰㕢改㑤㘴攸㈵㥡挷〹㐱㠲摥㐴挹昶㥥扥㙣敦敥换㌶扤㠸㤲敤㍦挰㤴挵㜶ㄲ㉤㉦愱㈷搲搱㜸㔲搷㘲改㜸㌶㠲づ㌹㥡换㘵搰㌵㐴愲戱愸昲戲ぢ捤挵昲㘹㌳㠲晤戴㡣㜸㔶㡢㘶㌴㍤愶攷ㄲ搹㕣㈲㘹㐶捤ㄸ㝡ㄷ攵ㄵㄷ㥡㠵㠶㌳㑥散戰㤴搱㌰〲捤㈶昲㈹搹㜹㥢㘶㠴㜳搰昰ㅢ㑥㘱㕦㐵ㅡ昵㡦ㄴ慦㐱㠴摦㜴昴慦㔳昵〶挵㥢搴搳戳㈹挹㈱捡挲㌳愵㜸ぢ㝡挹昶㈴㉦摢㙦ㄳ昴づ㐴㝢昸㙤㈷㘱ㅤ摢敦㌸晡㜷㠹攵攷㉥㜲晢㉤昱㕦搰攳㝦㜸つ㘹摥㘱㥢㕥㑡挹戶昰㘵晢㐳㝣扡摡㌸捡愷㜷㔲戲摤〲㘹戱ㅤ㡤㥢戹㉣晡づ㡣挱愳㥡㤹挹愷㔳愶㘱㥡㜹㙣摤㤶捦㘰㌷慣戸㠲搷〸ㅤ㘸搴㠸㈴つ昴㉥挹ㄸ㘶㑡戱㜸㕡捦㤹㝡搴挴㑥㘲ㄹ〳慤㍥愶戴扡㔰ㄸ㑤挵搰ㄵ愵愳㌹㜴㑢〹㌳ㅢ挷㡤㘰㘶㔳戹㔸㈲㤶㠸攴昵㌰㕤愴捣㠹捡捤㍡㔵㠵㘲㈲㐴㤸敥㔱愹㙦愳㡡㍢慢慡敤搴㝦攰攸㙢昱㜸㘹搳㘶晢㑦㈸戰晢㤴っ㌱㕤ㄸ愲㍤摣〲〰㑥ㅡ挶㈴ㄳㅣ晤っ㘲昹㔱㡤摣㘶㑣㐸敦㈷㐳扢㐱㡦㡢捡挴㐲〱㕡戲晤㝢㕣愶㜱㑥昵㍢㕦戶改昵攴愵㤵扤㈰敤㝥㍢㤲㡤攵㐱㐱㑣挷㑥㡥愹㥣〹㜷㠷㤶㡡敡改㑣っ慤㕥㡦攷㤵扤㕤愸㤶㡣愰ㄵㅢ挹㑣㍣ㄵ搷攰ㄳ挹攴㌱昹㡤㐵昳散愱搳攸捡㤵㝤㕣㘸㈲㠵愱づ㈶㘵㘹っ㐸㌰㝥挹㘴㜴㑣扥捣ㄴ㡣㥡㜸㕥㈶戳攱㌶愷戰晢㈲㡤扡ㅦ㐵〷㐴㔸㜵昴晢㔳㜵〰挵㑣敡摢ㅤ㝤㉤㕥㑣㠱㕥戶敤㕦㜹搹㍥㠸改づ㠶㘸て搳搷㡡㤳〶戶改㝥㤵晡捦㄰㝢ㅣㄱ晣〸㐸㠴愱㈷挹㙡〴㝡㤷敤㘹搰㑡戶㥦昴㘵晢〹㕦戶愷摢㤷㔰㌴㤸戲搸挶㍣㤴㝤戰㠹挱㕤㑣㡢愴搰愰攵ㄳ㌲㘶㘰慣㘱攸㤱扣㤲㜰愱㌱㉤㠷愷㘲搲㘰㘷愰㈵㔳㐶㈶㤷挶㈳㌲㤷搰搹攵㘸昱愴㤲㜴愱㤱㤸ㄹ㑤愲㉦㑦㥢㐹捣㠷戵㐸㌶ㄱ搵ㄳ㜸〴愷㔱㠷ㅡ㘶戵攱ㄹ㑥㘱㔳㐸愳愶㈹㌲㄰㘱扡㜳昱ぢ㑦っ㔵㠷㔱ㅣ㑥㍤㍤扣㔲㉦愱㌲ㄱ昱㠲づ㕣挹昶挳㕥戶扢㤹慥〷愲㍤扣愷㤳戰慥㈷搹换搱㉦㈴㌶换㑢敡㘴㕢㝡㙢ㄹ敡愷㜹㥣攰㈷㈰昶〵㕡戲㝤户㉦摢㜷昹戲扤㥦㝤〹㘵㌹㙣㔸㙣挷愲㌱昴ㅢ昱㙣㑣㡦㙢㕡〴扤㑡㌴㥦换ㄸ戱㐸〲㉤ㄷ㕤㐰㔴㔹攱㐲ㄳ㍡晡㄰㡣㌳攲㜹ㄳ㉥ㅣ㡣〰ㄳ昹㉣㌶㉦搶攲㌹㈳㠲戱㑣㕡㔹改㐲昵㐴㑡搳搱㈷㠱攵戸愶挷戳㔹㍣㑢愳ㄸ㤴㈷㜲戸㍦搰㘷㠵改㉡㘶㌹搴㔵㤰敡㤱ㄴ慢㈱挲晢㍢晡〱慡搶㔰ㅣ㐵晤〱㡥扥ㄶ㉦㘶㐳㉦搹晥㡡㤷敤㘳㤹敥㌸㠸昶昰愷㥤㠴㜵㙣搳㕤っ〰扥搰㈲㤶㥦㈱挹慤昱挲〷㐱ㅦ㘶㈸ぢ晤㤴㔰㤰ㅥ㐷摦ㄷ㕣敡㜷㔷昵敥攷换㐹摡愷㠶晡换昰挴㘱慢㠰㌵㈳摤敥愶挲扢㌸ㅥ扡㌹捥㘶㔷戳慢ㅡ攷摤㌱㈷搹捡㤲㥢づ㥢㐷挱㜷㡢㠸㌹摣ㅡ敢㔳搵㤰攷㐵敢扤慡㕡扣㉥㠸ㄷ㤹㡣扣㘳戱㡣㜷㍡㕡㕢㈶㌴㝣㜵㉦㍤㈱昶昶挱㝣戳㥡搶戰㠹㕢㝦㝥㍡㑡戰㤷捦㙢收㍤㠵㡡㥣㌰㤳㈲愱捥〵㌹㑡ㅥ㐴㈹昳㘶昵捥㡡㈶㠳㔷愳ㄶ敡摦攲㘸㝡つ戶攵慡㥢㥢㔷㘴㠵攰昳㌵晣㠸〸㑣㤳㝢愱㝥㠶ㄷ㔹㘷㕤愴〷ㄷㄱ㤷攳㈲扣㄰昴㐰㥦㐴㌴扤挱ㄶ㥡㕥㘵愵㘸愱晢㠸扥捣㐶㜳挲摤慥づㄳㅤ〳㠶〶愴㡢㌷㙥〷㄰ㄱ㄰㥡ㅤ挰㑦㈰㐴晦㉢㙢戲㙥捡晤〶〷戰㍣扡慣㔷搴敥戵挳攱㉥扣㙤㠲攳搵昹愱㐳㥤㤴挷㡢晤㉦敤づ扥㜰挶㜵㕦扣㘳户晤捦ㄵ㕤捥ㄶ〱㤶㠱戶㉥敢㌷㙣晦捥攸ㄲ㐷㈰愵摦㘷㘹ㄷ㈱扢扥㥦昷㕦㘸㐷搴㙦挹ㄴ敥㠶㈵搹㤰戹㍤晡㤴㤰㔸㡣戰㐵搱〲收㙥愳㑢㤱㈶捥慢愱㘸㌳㈹敡㜷搱ぢ㠹收㕥ㅡ愸㘳搰慦㠹戳㙤㌴昴㈰昴㌴愲㤷戸㘸㍡㘸㤵搳㉤㌴㕡㠴㈶捥戲搱㔰〱㝤㈶搱㑢㠱㜱改㕦㘶〷ㄸ㉦㤶摢〱晣〴㐲慢㈱挷㐷晦㠰㤳搲愱㝦攱㉢㔷晥昶搱㉢戶捤昷愷㝦敦㉥㕣づ挷慣㉥㜱っ㔲晡搱㝦㥡捤㜲挳㡥㔸愷摡ㄱ昵㍢㐱㠵㡦㠵㈵㐹晦㌹㈸ㄹ攸搷ㄱ戶攸㍦㠱戹晢〲戴搶㑤ㄳㄳ㥢㙡㈸㍡㥦ㄴ㘵㕤昴㈰搱㕢㉤㌴摡㜳㑣㤴㙤戴搵㥥㉦㈲㥡㥥㔳换㌶㍤戶捡挵ㄶㅡ㤵ㄵㄳ㈳㌶ㅡ㝡搰㝦㈹搱昴挴扡昴ㅢ㜶〰ㄱ搸慦捡づ㄰ㅣ㕡て㌹㍥晡㡢㑥㑡㠷晥㙢捣敥搰昲㉦㐶敢㕡㝦愶ぢ㤷挱㜱㐴㤷晣〹昴㜷㠹つ㐸改㐷晦㐹㌶换つ昴ㄷ散㠸晡つ愸挲ㄵ㔸㤲㉥戶㉢㔰戲㈹ㄳ㠴昴敢攱㍡敡㤵㉣㈹づ㜶㍥㘱晡昷㘴㈵㕤㐵㔴㈸㜸ち挲㠷㌵㝦㕢摣戳㤶㌲〷㉦㔶搶散㤶戹〰ㅤ攷ㄶ㈴て㑣挰攷㍣搶㐷㌰慤㉤㠷㡥捦ㄶ摤戶扢挰ㄴ晦㠲〶㡡昸㜷搸愹敤㘴㘹㜱㍦晣愹搷愰挰攲㜴攴户㑡昷㈳搴㥦〵㈱㑥㙣㐶昷愰ㅤ㔱扦㤷㐸昸㉣㠷挸ㅢ㈴㤱㠲㕥㌱慢㐵㥥㡤㌳攵㈶㘸搱摡搱㝥攳攲㌸搸㜰㥡㕦扢㝡ぢ昳㜱㥥㡢㍥㠷攸㕢㉤㌴摡㙦㕣ㅣ㘳愳愱㐷晢扤㡤攸昳㕤㌴晤㝢捡搷㉤㌴㍡㥢戸ㄸ戰搱㔰〱㝤㍢搱ㄷ〰攳㕣㑥㙣戵〳㡣ㄷㄷ摡〱晣〴㐲㤷㐲㡥慦戵㕦收愴㜴㕡㝢攸㥥㤵㝦㍤㜵挳㑢㑤㍡㥢ㄹ㕤戸ㅣづ㜴㌶㤷㈳㘵㤵晥㌳愱戴攸㕦㘱戳摣搰摡㤷摢ㄱ昵㕢㤸㠴慦㠲㈵搹㡥敦㐲挹搰搹㕣㡦戰㐵晦㜵捣摤摤搰㕡扤㜷㕡昴搷㄰㝡て㈹扡挱㐵㙦㈳晡㍥ぢ㡤捡㑡㡢〵㌶摡敡㙣ㅥ㈰㥡㡥㍡换昶㤷㠹㝥挸㐲㠳晥戴攸戶搱㔰㠱晥㠷㠹愶㈳捦愵晦㘶㍢挰㜸㜱㡢ㅤ挰㑦㈰昴㌵挸昱搱晦㜵㈷愵㐳晦晡て晥㝤㤷㕤㌷敤㔹搷搹捣敡挲㘵㜰ㅣ搲㈵㝦〲㕡㤷戸〳㈹晤攸㍦摣㘶戹㠱晥挳散㠸晡㥤㔳挲摦㠲㈵㐹晦て㔰㌲搰㝦ㅦ挲ㄶ㐵摦㘱敥㝥〴慤搵晡ㄳ㈲㔵㐳攸愳愴攸㝥ㄷ㑤昷㥦昲戸㠵〶愱〹ㄱ慦㈱昴㈷㐴搳㜳㘷搹愶〷㔰㜹捡㐲攳㕥㐹㠸捦摡㘸攸㐱晦㑦㠹愶㘷捦愵晦㈱㍢㠰㠸㠰昸慥ㅤ㈰㌸㐴ㅦ摥昸攸㝦挴㐹改搰㝦摣て摥㝡㜷搶慡搹㜵昴㙢㕤戸っづ扢慦㍦㜳㘱㤷昸㌱㔲晡搱㝦㠸捤㜲〳晤〷摢ㄱ昵ㅢ戶㠴ㅦ㠷㈵搹搷㍦㡢㤲愱慦晦ㄹ挲ㄶ㐵㑦㌱㜷捦㐱ㅢ攴昸㌴㈹㘶搷昰昹ㅦ㘴㠸㕥㌷ぢ㑣㜷愰昲扣〵敥〳㜸㝦ㅢ㙣戵晤ㄷ〸愶㘳捥〲晦㤴攰敤ㄶ戸〷攰㝤㙣㌰搴攰晥㐵㠲改攷㜳戹晦愵ㅤ㐰㐴㐰搰敦挷ㄸ㠲㐳昴攸㡤㡦晢攷㥤㤴づ昷收㝢愷昴㝤昳愹慥㍡敥晢扡㜰㤹㐰〰㥣换摦挰㡡㉥戱ㅤ㈹晤戸摦ㅤ㤹昲ㅤ㘵敥㘶㐷搴㙦ㄲㄳ㝥〹㤶㘴搳㝦ㄹ㈵㐳搳㝦ㄵ㘱㡢愱㍦㌰㜷慦㐲㙢昵㍣ㄹ㌱扤㠶愲搷㐸搱ㅦ㕤昴换㐴扦㘱愱搱昴㌳㈲㘴愳愱〲愱㝦㈲㥡㉥㍢换昶㉢㐴晦挵㐲愳㥦捡㠸㐹㌶摡慡慢户㠹㝥ㅤㄸ㤷晥㌷散〰慤〹㍡〲㕤晡改攲ㅢㅦ晤敦㌸㈹ㅤ晡㕦㔱㙦昸㜴攷慢扢搴搱㍦换愶㝤慥晤㝢㜸㤷㜸ㄷ㈹晤攸㔷㙣㤶ㅢ㥡㝥搰㡥愸摦㥢㈶晣〱㉣㐹晡摦㐳挹㐰㍦晤㙣ㄶ㐵㉤㌸㔳㍥㠰㐰搳敦㥢㤵ㄱ愲㠶㈱摥㉦㐲㜱挱昴ㄶ㉡昸〰搷扡㑦㌲攲晤㜷慤㘷㌴搴㈰ㅦ㕢㜶〷〴晤㝣㤶㘵晡ぢㄵ挵〲昷挰昲㕦㙤㌰戲〲㜰ㅢ挱㙤㠰戸摣搳ㅤ挸〰㝥昰捤㠲ㅤ㈰㌸㐴㠷摦昸戸て㍢㈹ㅤ敥㔷㍥㜶收㑤扤㔳㈷搵㜱敦㍣㙣㥤ㄱ晥〱㕤㘲〶㔲晡㜱晦ㄷ㤴挲户改晦搹㡥愸摦て㈷㑣㔷愳攴㝥㉡㡡っ敥昷㐵搸㘲㠸㥥㐳㈵㙣㌱搴㌷㉢㈵㕥户ㄹ㠲〶っ㑤㈳㐳昴收㔹攰扤〹㥥㘱㠱㝢〱㝥挵〶㐳つ昰慥〴㜷戸㘰㝡て㤵摤㉤㜰て挰晦㘹㠳㉤敥昷㈴㤸㑥㐱㤷晢〳散〰㝥〲㠲㑥㐲户摤ㅦ㠴挰昸戸愷捦㔰愶㜴戸敦摤㝥搲愳〷昷㠵敢戸慦㙦昷㐷㜴〹扡ㄱ晤戸摦㙥㔳摣搰敥㝦㙢㐷搴敦挱ㄳ㡥挰㤲攴扥〳㐵〶昷㜴扦㔹㜴㙡捣摤〱ㄶ㐳扤戳搲攲搷㌵㜴捥㈲㐳㘹ㄷ㑣㑦愲昲㘹ぢ摣〷昰慦㙣㌰㌴攰晥㈰㠲改搳戳㉣搳㤷愸ㅣ㘲㠱㝢〰晥㠵つ戶戸㥦㑢昰愱㠰戸摣搳㔵攸戶晢挳敤㠰㙣昷㜴〶㡥㡦晢ㅥ㈷愵挳晤扣㘵㜷〶摥ㄸ㜸慤㙥戰ㄹ攸㐲〱㜰㌸づ〶㌸ㄶㄶ㈲愵ㅦ昷㑦搹ㄴ㌷㜰晦愴ㅤ㔱扦敦㑦㤸㙥㐸挹㝤っ㐵〶昷慢㄰戶ㄸ愲㔷㔱搱愰戵㐶㍢ㄱ昱㔸つ㥦㐹㔲㐴㔷㥦㠵㕥㐱㜴摡㐲愳换㡦㠸ㅦ摡㘸攸挱晥愱㐴搳㈷㘸愱改㕢㔴づ户搰ㄸ敤㐴挴扦搹㘸㡢晥㈳㠸愶捦搰愵㝦㡤ㅤ挰㑦㐰搰㠷攸㌶晤㘳ㄱㄸㅦ晤㜴㈹搶㌴晤敤㌳㉢㝤㉤㑦〶敢㥡㝥搵㥦挳㑡〸〴㍡扡〴扤㡣㝥昴㍦㘴戳摣㐰晦㠳㜶㐴挳㜶㐳㔹㔸摡搱㜶㐳㥥㝦慤㈲㠴敢〷㑤扥挷㍡挹戴搴㥣㕤捡て㠹㡢昲㈵搰挹搸㌷愴㠴敤挱㤷㘱ㄳㅣ散ㄶ㠲㝦㜱捣㝥户㄰㥢攳昰ぢ㉢㘷扦ち㔵㠶㤸㔸㌱㔷㤶戰㠱挵㐴戳扦㡣捦㘵昳㙤搸昳扥㠲敤㥡㠷㜷㠶㌷愳昰㕡㉥搷㠲㜰㔸摢㠹昸扥ㄱ换㔷㕤㝤扤㤴㥣攰㤷㍢慢㝣㌸㥦㑣戶㜰扢㤱昱扤ㄷ㈵摦㘶㙥ㄵ昷愳㍡慤㤵扤㌳〳ㅦ捡晣〵㕡戰㌸㡢㔶㡢㑤㌴ㄹ㤶㕦㡣攳扢㍤敢㘳扣㐰慢㠹㙡ㅥ换〱㡢攸挰挴愱㐱㥤晦〶㘲摢搰㈰晥ㄹ㡣戵㤵㜵敥扦㝢㠸㜷搹戰㘳慡扡ㄸ昶挹〶晦挴㐹㐸㐲慢㙡扦㔷㍢散㘸㤷㜸戵ㄵ㘸搹搰散摣摦攵㥢晢攵㑤㜳㉦㌶㍢㔶㔷㝡慤㥥收㘸㔷㜹戵昴〹捡㝣ㅤ改搵㥥〳慤㈷〷晦攲㥢㠳㌵捤㜳㜰扥㘳昵㘸慦搵㡢ㅣ敤㌱㕥㉤摤㘲㌲〷晦攰搵㕥〱㉤ㅤ㐲攲㉢戸㌶扤㌰㜴㥥戴戵㑣〸搳㠵挴づ㜰㑡㔸㕣㠵㔳收㔲㌹ㄶ㈹慢㥢〸㙦愴戳扥摣㈲㙥㜶㜲晤㑡㙣㡦㙡慤㝦づ㔸攵㜸〸敥摥㉡㘴㙢慤慢晤攰㌵戰㔹摦㜴昹〶㍡㥤戱搸㥦愵收㥦敡㤸㌴㠹敤昹愸㉢敦敢ち㘸挷㜷㡢ㅢ散㉣搹㔵㜷扤㤳㠵㠰户攱㥤㠸慢晢㌷㍣㜱ぢ搲㑢㌲戲挰昰㜲晣ㄳ户㌹摡㥣㔷㝢扢愳捤㝢戵㜷搵收攰㉡摦ㅣ慣㙤㥥㠳㝢ㅣ慢〵慦搵〷ㅣ敤㐹㕥㉤㥤っ㌲户敢扤摡ㅦ搴收攰㌲摦ㅣっ㌷捦挱愳㡥搵つ㕥慢㍦㜱戴㈷㝢戵㥣㘷换ㅣ㤴扣摡㘷㙢㜳戰搵㌷〷愳捤㜳昰ㅦ㡥搵㑤㕥慢㥣㠴捡㙢㙤昶㙡㌹摢㤴摡㉤㕥敤换戵㌹㌸摢㌷〷愷㌵捦挱㙢㡥搵搳扤㔶㌹ㄱ㤳搷㍡挳慢攵㠴㑢㙡捦昴㙡摦慢捤挱改扥㌹昸挷收㌹攰㈴㐵㕡㍤摢㙢㤵戳ㄱ愹㍤挷慢攵戴㐳㙡捦昵㙡㌹㌲昷㜴㈲㥢㝣㜳㜰㍥㐰㑤敥〵づ搵愵搵慤㕥慢ㅣ㤳㑢敤㠵㕥㉤〷摦㔲㝢㤱㔷换昱愹㈷〷ㅢ㝣㜳㜰〹㐰㑤㜲挰〱慢戴㝡㤹搷㉡㐷愶㔲晢捦㕥㉤㠷愰㔲晢㐵慦㤶愳㌴㑦づち扥㌹戸〲愰㈶㌹攰愸㑤㕡扤捡㙢㤵愳㌳愹扤摡慢攵㈸㑣㙡慦昱㘸㠳㝣捡㝤攴挷㉤ㅦ㠶攳㝢㜷户㍤挴挷ㅤ搳㜳晡ㄹ〸昱㌱㔷つ昱昱收㠶〴ㅦ㕤昲攱ㅢ攲〳捡搵㠷昸㘰慡㠶昸㐰㜲㐳㠲てㅢ㉢つㅦ㈹慥㍥挴㐷㐹㌵挴㐷㠸ㅢㄲ散敡㤹㐶扤㤶㙡昶扡㤶〵昶慤㉥㉡挴㍥戵ㅡ㘲㕦敡㠶〴晢㐹㉢つ㝢㐳㔷ㅦ㘲㉦㔸つ戱昷㜳㐳㠲㍤㥢㤵㠶晤㤷慢て戱摦慡㠶搸㕦戹㈱挱扥㐸收昴㍡㥣㠴搸敢戸㜱㈱昶㌶搵㄰㝢ㄹ㌷㈴搸㠳㔸搷㘲㍦攱敡㐳散ㅦ慡㈱昶ぢ㙥㐸昰㥥户搲昰捥㜶昵愱㜳㙡㐲扣㤳摤㌸挱扢搴㑡挳㝢搱搵㠷㜸て㔶㐳扣昷摣㤰攰㝤㘵愵攱摤攳敡㐳扣㙢慡㈱摥㉤㙥㐸昰㑥戰搲戰扤扢晡㄰摢㜹㌵挴昶敤㠶㠴慣㕣㌴㌹㜵ㅢ搴捥㈱㐸㈴㌱敡㤷㍤摡㌰㈱搶攰㈱散攸㈷晤㌷挹搰挴扡</t>
  </si>
  <si>
    <t>4aae296c-8b0c-47bf-b729-12ef9ea19996</t>
  </si>
  <si>
    <t>㜸〱敤㕣摢㙦ㅣ㔷ㄹ摦㔹㝢搷㍢㙢㍢㜶㘳㈷㙤搲㌶㜵慦戴㌸摡收摡㌶慡㐲昰㈵㑥㑣㥤摡捤㍡愹㔰㔵慤挶扢㘷散㘹收㘲㘶㘶㥤戸㐵㉡㐸㠸〷挴㐵㐵扣㜰ㄳ〸愱〲㉦㐸攵〱㈸㤷ㄷ㥥㈹攲㠹㌷愴昲挲ぢ〸㐵攲て㈸扦摦㌹㌳扢戳扢摥戱戳㙤㘱㠳㝣ㅣㅦ㥦㌹攷㍢㘷捥㌹摦昵㝣摦㤹㘴戴㑣㈶昳〱ㄲ晦㌲つ戲昰㐰㜹㍢〸㠵㔳㥡昳㙣㕢㔴㐳换㜳㠳搲㡣敦ㅢ摢㑢㔶㄰づ〰㈰㕦戱搰ㅥ攴㉡㠱昵扡㈸㔴戶㠴ㅦ〰㈸㤷挹ㄴち㝡ㄶ敤ㅣ㠴扦攳昱㠳捥㕥㈳㠳挸慥捥捤㉥慦扤㠶㔱换愱攷㡢攳㔳搷㔵摦昳捦㤶㑥㤷捥㍤㜳愲㜴攲昸搴㕣摤づ敢扥㌸敦㡡㝡攸ㅢ昶昱愹㤵晡㥡㙤㔵㕦㄰摢慢摥つ攱㥥ㄷ㙢㈷㑥慦ㄹ㘷㥥㍢㜹收散㔹昳摣戹攷㐶昰攲捣搲摣散㡡㉦捣攰㈳ㄹ㌱挷改㥥㤹ㄷ㔵㡢敢ㄲ挲户摣昵搲摣㉣晥㈵收㡥愷㘷㑢攵つ㈱㐲扥㔸昸挲慤㡡㐰㐷挷㘱㘷㈶〸敡捥㈶㌷㑥㜷ㄶ戰捣慡ㄱ㠴㌹㘷㑥搸戶敥挴愳ㄶ㥣㘵散㥢㙤㙣㡦㌸㘵攱〶㔶㘸㙤㔹攱㜶摥㔹挵㐰戵㔱攷㕡㈰慥ㅡ敥扡㜸搱㜰㐴捥戹㔴户㙡㠳㉡㘵〶㍥ㄱて㤱㥣㤸㕣㝣㘹㈶㜰收㌶っ㕦捥㈸攰戶愴挰㉥昸搵㔶搸㐷扢㡦换愹换㌷㜰捣挷扢挳愱攵扡攱㌷㈰愷扢㐳㐶㡢㙦㥤挱搳摤攱ㄳ㝢搴摡攷愹敥㝤攴㔶戶㐲㙢挳ㄱ㙤换ㅤ挵㘲昴㍣戳㈱㘶〵㘶㐴愰㕥㘴㌶捣㙣〴㤹㌶昸㙦㜰㐸戲㈳㥢戲ㄵ㈳㕢㔹换㔶慡搹㑡㉤㕢ㄱ搹㡡㤹慤慣㘷㉢ㅢ搹㡡㤵慤扣㤶慤摣〰㑣㥣ち㐳㐳搹㈸晤敡攸㥢㠷ㄷ㝦攲㕤昹摥㕢ㄷ扦㜸晣て㘷摦ㅡ㌹〰愰㤷愲㐹捤晢挶㑤㤰㕡㤳㠶㑦㤵挰ㄱ㝢攱〹戰㠴㜹搶㝣搶㍣㜹戲㜶昶㠴㜱摡挸㜱㔹㈹挸㙦㈱㤴㜱挰㡥㤸㉦㕢㙥捤扢㈹㜱昷挰慣ㄱ㠸收挶㑤㐷㙤戳㕥摤慤〵昷敦摣㔸づ㡤㔰ㅣ㙤㙦㙢づ搲搱慤っ戶ㄲ㠱㝣摦戱昶㙥搷つ扢㉥㘶㙥㔹慡昹挱戶㘶㘷挵昷搶扡户㉥昸攲㜳㡤搶㡥ㄹ捤㐰愰㙤挹戱㍢㔶愹㥡搴扣愶收㌶扣㐰戸㜲㝡搳捥㡡㔵扤㈱晣戲愰㌸ㄴ㌵戹搴㐳㙣㡡戸㝥㝡搹挵㐲挱慤戵㐷㤲戵收挵㕢㈱㤸㔹搴㌰摦㑤攱㠷摢慢挶㥡㉤づ户㠰愸㜷愲攱㐸㑢昵㠲㔷慤〷㜳㥥ㅢ晡㥥摤摡㌲㔳摢㌲㈰㘹㙡㔷扣㥡ㄸㅣ捣㐸愱〰㘱㍢㌰愰㘹㤹㑦㜶攷〵㠹㠸〴㡡挹挸昷戵㤲㕤改㉡㔶㠷㔵搸㠲㌴㤹㝤㙣㤷挱㌸㕦㈹㘳㔲㌸㌰戱㈶敡づ扥昴挹㕤㠶㙤㘰敥攳〵捥㘶㈷愲搵㕦摣ㄲ㙥㜸搹㜰㙢戶昰㔳㌵㥦挶ㄹ改㘳挸㜲户㈱㄰扡敥ㅥ搵㥣㜶㑢摢捥摤戴㙡攱㐶㝥㐳㔸敢ㅢ㈱敡愰ㅤぢ〵㙥㙤㐷搲敦㐱㤵㝥㤰搹〴戲㘲㌱㤳㥦㈴㔰扥㠸㤴挹㔱㍡愵昰㜲㡢㈰㘷扦ㄶ㕥ㅥ㌱ㄷ㉣㍢ㄴ㑡㈸㡦㤹挰㠸搲㙡ㄲ㝤愳㈴㔱摦愸㉡㠵㌱㘹捥㠱㑡つ换つ户㥢㝣摢挱㈵㡡㠸昶㘵㐱摦挹〲㡡㠲㔶㜹㤰挲㙢㈰㥡㌶㘹㤰づ㥣㈰㈲戲㐱㡡㘶挷挸慤㐴㐶昸ㄴㄹ〱昸㈴ㄱㄲ晡㐴㜷ㄹ㐱㘲敦㈴㔲㜶敡捡㡦晢搲㙣㈷㍢㕥㐹戳㐳搸㌸晤㌰戳㝢㤹摤挷散〸㌲敤敦㤰㜰㤴㜲㈸户㈶晤㝥㍣敢て㌰㝢㄰ㄹ攴㤳㑥㤹ㄳ㠹㉡摡㔰㝢戱㈳〹㌷ち㍢㔹ㅡ挵㑡ㄴ搱㌲㙥搸㤹愳㡥㐴㜴㘴㜵昶㠷慥ㅤ㤴㍡昶㠹敥戴㤹㕣づ㈹㌲〵㌴戹搶㕤㐰㤳ㅢ㐱搰ㅥ昵搶㐳攸慡㑦㌱㝢ㄸ㤹㔲㉣㌴㜶昷㘶捤搳㥣扣㉢㑣㈲㘵〸昵愸摣㈳㈲愶昹㥦㈲攰㍡㡥㉥晢昶㌳㑤挱㘹昳慥户㥦㡦㜷攷敤〸改㙤㍡㜳㕦攷搰㑦㜴㠷ㄶ昴㈳㘰㉦敤慦㕤昵换㘳㘸搶ㅦ㘷昶〴戲㌶晤挲㤳昷㥤㝡〹愴㐹散㈴㌰㜷㤰ㅥㄷ㘹攱慥㙥㙦ち愹㝤㐶捣㔵挳㕦ㄷ㈱扣ㄷ㡢昳戰㠳㍤摦ㄷ㌶づ戴㌵㔹挱戳换扤慤㤵挱㠲敦㌹慣摦户㡦㠳扢㐲㌱っづ㘶〷㌲㙤昶㜱㡡㥤㤹昰㌷㈵㈸㠷晡昷㜴㜷㈱㤱攸搴㑡㕥散㤷㝥戶摣㤷㈴㍤㐸㤲㈷戱慤晡㔳挸㈰㈵戴扦㜴㤵㈸搳〴㍢㉥挱㕡慤㔵㝡昷㔲㑥㈶㙤晥挳づ㌹㌲慣㥣戵戳昰ㅤ〴愳㑥搹㜲ㅡ挲㘲搸㔹ㄱ㝥ㄵ㝥〵换ㄶ㐵攵㤲愵愸搹㤷ㄵ㜷㠹慣ㄸㄸ攸㌸㑢愷昸搶㈴㥤戴㐹㠹㔴㙥㑦㙤㑣㌹㠷㌷㠹㡡㉥㐸ち㤵ㄴ户㔰㐳〲㤱昲〸扢㉦㘲㝡㄰㌱㈵㙣㥣晥㌴戳ㄳ捣㑥㈲换晤〹㤲㘶慦ㅢ捦㌰搸搰ㄶ摤搹㤵㑡愶㐰㌴㐸昷攰㝢㕤㠵搵ㄹ扥收㉣戳㘷㤰戵㤹㍦㜴㍥愶㄰愲㐴㜹㠲㄰㘹㉤改收㜵㑢摣㈴つㅣ㌰ㄱ㔴㥡慢〷愱攷㌰慡㌴㙡捥㝢㉦㝡攱扣ㄵ㙣㈲ち㌵㘱㐶㠵㤷㌷㠴ぢ敡昲㘱晢戴搵㜹㥢㥢愲愶㥢㘵慦づ搱戶㌸摦て㠷㜲慣て戶愴㍣㤷㘷㌵愴摥捥挶ㄸ㐲㤳㈷㘲昸㕡改㠹摤㤳攷㥢㠷扥戱收㡥慥㕡愱㉤㠶㑤挵㜴㉣ㄷ㑣散㈲愲〶戵㈱㜳㜵挳ㄷ㘲㝥搴扣攴㕢㌵摢㜲〵㤱〱ㅢ㤳㠱扡㈵戱㡥〸挱㡡挷昸㥦攷㡥㥡慢扥攱〶㥢〶㠳㠹摢〷㕢㥥㘴㐸㈴㘷捥㕡㙥㠰搷㐸㉣戲㍣㘶㤶㌷扣㥢㠸搴搶ㅤ昷㤲戱ㄹ昴〵㔶㐸昴㉡㐹搴㘸㔹㉤㥢搵ち搹㐲慦昸攱㠱㍣㤳㌹㠵摦㐱㘶ㄲ㔷㤹ㅣ晤攵㈹摡㥢㜶㝤ㄴ㥦愱㥤捥㌹㡤㈰㜲搴愸ㅣ㐸㤵挲攴㔴晤㌹昶㌹㠷散昲愵㙢㡢捤愸摣㠷㠸㔵攷攸摦㑦㤱昰㤲㈸ㅡ㈱㄰㝡攷づ㈸㐲㘱ㅤ改〶晣〷㝣昳愹㥤昸㡡愶㠴㈱敤ㅤ㘸ㄶㄷ㄰㐳ㅡ㌱㤷㡣㌵㘱㈳ㄲ敤ㄸ攱〱昵㐰㈳搶㌱散㈰㙡㥢昳ㅣ挷㈰㘱㤱㈸换㔵㠳昴㍢㔳て扤㉢㤶慢㥢挸㈴昵㐵㔵挶㉤㔴ㄹ户㘴搵㠸㜹㤵㐱㐱㔹收㔸摥扡攱㕢攱㠶㘳㔵ぢ㝣㘰攰慥㉦㈸ㄲ㉣㑥戹ㅢ愷㔸㘲㑣戵搹昲搷㘰戰〵㈵㈰扢〴㈹捡慤㈳昲㐱户㔹㉤㡦ㅦ慤㐷户ㄲ挴㡢昴㤱敡捦㘳戴㥣扣ㄳ〱㠱㈳搳敤昸收挵敤㌷㔱愳扣㜲挴㝡ち㠹挰ㅦ㤸㄰昱㜴㙥攷捤㙢慥ㄵ〲㝢挴搸㠲ㄵ捥〷㐰㌹㌲ㄴ攵攱昶愸挴㙡愲搳㜴㐳㈷㍣搴搹搴愲㈴㡥㜵戶㈷戵挶㘳㍢㌴㉢㝤㤲㔰㈳扢〱㐹扤戲挳ㅣ晢㐹搱㘸㔲㙤挷扡㐶㑢㜳㥡㌶昷㥤㌲攴㐳愸㈵㐹㌳ㄹ晤扣㈴ㄴ㠴㜸㐹ㅤ搰㔰昴搶愷㤳㐷㈲㔶㐳ぢ愰㐸㉤愵敡㐶愳㘰攰㈲㉥㥣搴㐴㌱㝡〲㝦ㅦ㠸㡡换昵戰愵挵戸㌵ㄱ戵捣搸昶戲ぢㅢ愱㙡昸戵㍥㘱㘹慣㑤改ㄷ挹㥤扤敡㝥戵扤〹㐶㡣搸㤰〱㤱ㄴ㉦㌰搸㄰捣㤵㠸愵搲㌶ㅢ攵㔶㌷慡ぢ㝣扡㈲っ㔷㘲愰ㅣ搶收挵㤶㌴挲㥡㜶晣㠴散搰㌸㉢㑡㌹慡㥢㌳㙢〱ㄴ㝡㐸㌹ㅥ㤵㈴㠳敢收㔵㍡愵㜰㝤〱㘲㌷㉡慤㔴㐳〴㜵ㅢ〳昰㕣搰㍦搸挱㡥愸愰〹㙤㌳㑡搰㝣ち攱戶㉥㠲扣搳㈳㐶㈱㐸㑤㤹晥㜵㐱晢捥户㤹㝥㜶㈱ㄳㄷ㈲㈶㘲愰㉢挵㜶〰㜲㤳㌱㐹㜲搱㐴ㅣ㉡㔷㤲㑤ち慤㤱戸㡥〶挶㈸つ㍥㍦挴晤ㅤ㐶戱挶挸㌶㌶㙥户㠵ㄶ戴愹扤㝤挰㕣㜴慢㜶扤㈶愴㉡㡥㘵戵搴挸㝤㠱㉦㜹昱㑦㜱㔳捡扥㐴㥢戲㠸㠳ㄴ㤷㑣㈴昵㙥㜵敢㥦㐲㜷㈹攴㌰㠶㤲㙤っ㍤愶㌸攵㘴㈸慣攳㠶〲慤挳㠳捤慢ぢ昲摡ㅣ㐴㕡㐷ㄵ㘵搹ㄲ㙥攲㌵攲挷㤲摢ㄲ㘰㑢摥㤲㐷㡢㍤㔱㜵搹㔲㔵㝤㠱㈳慣㔳〹扣㝣ㅥ挶㐸㡦摣挱㐱㌲户愳戸敥敤㌷攵㘳收昶㠵挸昸搰ㄸ摤攵ㄹ㈸㠳㕤〵㈳搱摣捥㌶㙤㙥㡤㜱㕦摡摤晡愷㤱㘹っ〰搳愰〵愴㌲㜰㘶㔱摥摤挰㘱㈸㌲㈵㌶㥡っ愳㌲㐲㌹〱㜷㍤㤰〶㙥攲㌱㝡搵㠳ㄲち㈷攵㤵戰昸㔶攲戴㠳〳㤰攷ㅦ㙥慢㕣㌱㐲㕣㝣㜱㡦戴㔵捦搴㙡㌴㜷攱㥤敢ぢ慣攲搲㠶㌲㐷㈷摢慥㘳挹㌵搱扥㝢戴慤㈱扡㈶㜸㙡扥㜴搹〸慢ㅢ攵㜰㕢㕤搹敡㤵㈴㜲扦㠷㌷㘲挷户搳㘶ㅥ㜴㜹〵㜵㡢㝢㕦扣攱㝡㌷㕤㌹慦㕣挰晢㝥戴㘲昵愱㈱㑥戲㤸昹〰㍦㌲㘵㌳戹摦㘱挴扤㑣㥢〳㌴摤㈳ㅣ㐷㈶㈵つ愶㔰㑥愱ㄳ搸敥㡤晢〲愴㤳挹㌶㍡㤱㠲㘰㥦㔰摣昵㡦㡣㔰戴摦〲慤㈴ㄶ㜵㈰挷㥥扦つ搶搷㝥㠳ㅡ㈲ㅣ捦㤱ㄸ挹㍤㡣㔲ち敡愴㈰㡦㉥㜷昰㉡挸晦て㤶㘲㙥摥㤱㥤晥ぢ捣慣扤摢㡥愲㘳㐴搱慦㍢㔱挴㌰散ㅤ〵扣㌹晢晤愳收挷㝥愹昷㝦㜸搴晣っ㌰捣㈴慤㌱㠴搴ㄸ㡡㙦ㄸ〳搹づ㘳攰㜱㌴㑢㘳攰〵昶㘱戴㕥ㄹ〳㤱户攳ち㉡㜶㌷〶ㄸ挳㑢㌱昹ㄲ㈱搵㠴〳㠳㘷慤挳づ㍤㘱㤷㜱戹㔶〴㠸摢㐳㍤〵㜳昰㍤摤摢㔹扤㘲昸㠶㜳㐴搶㕦昲〵搴㤶扦㡡摢摡戲ぢ㝢ㅣ摤戱㐵㜶摡挱㉢ㄱ㝢搳昷㍤㈷㝢扢愳づ㑣愹愴摣昴㕡㐱换㝦〸㥦㠸挶ㄳ㐲收㡤挹㥦㕦晡摢敢㕦扡挰㕢㘹ㄱ慤收ㄸ〶敥㈵㌴㑦换〱挱摢挴㠵㤰㐳晣昸收ち㍥㐲戲㌶㙤㌱㙢昸搲摥〹㜴㈷㉥㉡挲㑢㄰愶㈲扥㝥㌰㈶㜱扦㐱ㄹ㤳愵㌶挷愶晣㜸㐹㍡〳㑢㠹㠹㑢敦㕤ㅣㅥ搴扡慡慣ㅥ敤捡摣㉦愰㜴敥㜰㈲慤昶㈰捦㤷㑣㥡昶㑥扢㔶㍢㑢慤㈶捤㐴㙤ㅡ㄰戱㤴㐲㥣㠱ㄴ㤲㍣戲㌰昰㉦愵搴ちち戹ㄲ戲㤴〸㕡㝢㈸㤷㈷晦㝤㈱㈰ㅡ㤷晢㝡晣㔰〵扢〸㉣挶㕥昷㕥捦慥戴㍡㘳搵挴㤰慣㍣㝤扣㠴㠲㍣愶戰㠲㌱㕡㔹㝢ㄵ㠵㌸攵㑥愲戴㘷挷ㄳ㕦㌲敡愸〰㥢㘲散㥣㐳慦㕡搱戹攸搶㜱挳〳㝡㈶㉦ㄵ㠶㝢㤰搵㌸㝡捡㔸㥣〲㉤慡㉡收㘳慡搸攸㌴ㅣ㌵㐱㘷戹㐷㜰晥㐴㤰㡦㕦〳戱㝤扡㌹昴愱昶ㄶ敡㌸㜷〸ぢ攴㉦散慦㘳㈹㡣㡤户㤲㘳㈰㘱昷〴㔵㔰㔷挰换攸㈲敤㜹㑤㙦ㄶ昹㉥㑤㘳㉣㍡收慣㠱㑥晤捦㈸戵攴慣㔵㐲㌳㕣摤愲晦慦愳㘲㔷晤慦㌱挶㈶㔱昶㜲㔴攰㐳㡥㤱㤲㕤㠳㌳摣ㄱ昸戰ㄱ愶㤱㐷㘰㕤ㄶㄹ摡㔶愵㌲㍥㑥㔵捤㔲㠲挳挳㌵搸㝥〵愲搱㤷戶敤㜰㔷〱挸㈸㔰敥愷㄰㐱㕤晢㜳搲㥤攷搸晣㘷㔱㍤㜹挵慡晡㕥攰㤹攱㔴ㄹ挱摤㈹㝥㕦㘶挲收㤹搱摥㙥ㄷ㙡㡦㘲㈷㐶㕥㐱㥦愵㘵〸散ㄷ㐵昸搱挴ㅣㄹ㐱搸㕢挴㠲㕦ㅡ㡤㈷挲㐸搴つ挱㍤收㑢㜵挳挶挷愹换昰㘹㠶慣敡ぢ㔵愷㍣换敤昷㌰戸㜱戸㠹昵〲晣㍥挲㉥㈱〸㈶㤷昰捡慢摣搵昶㍤㘸㠵㡤搶ㄶ㄰戲㌷摦㕡㌱昷㘳㘰㜴㙦㙦㘹㈵ㄸ扥㤳摦ㅣ㉢扦〷晤愲㝢㜷挲㜲愴〹㔰㜸昴愹㌶㥤㕤搳㌶㕣㘴扢挷户㡢摡愷搱㤷晤昵㔷愳〲ㅦ㌴㝡昱㥥㘷攱㐷㔸づ挹ㅥ㘵㝣昳㡤慣㍢㉤晦㜰㈷㕡搶㜸愰㈰昵ㄵ戵ㅦ愰㥤扢搳㔸愵㈶てつ㘸搳搷㤰挵㐹攳愱㐱扥晢晢〰㙥扣扢㠶摡敥敦晥㉥㐰㕢扣ㄲ攴㈳㡤敡㕥慥つ捣搶㐸攳戱扡搰搷㔱愷㙦㌰戳㤸扤㠶㙣㍣搶ㅡ㘳ㄴ㠴㤴㉥㜹ㄵ㌶㜸昷〲捡㐸㝦㡥晥扥㝦攱扤㍦㌲晤昳㠲㈶㐵ㅦ㥡昴ㅢㄲ㐲㘵ㅡ㐵㥦㕣挵户㤲慢㜰㔰摢㝤ㄵ摦摣㘹ㄵ攳㤴㡡扣㙡愲㝢挸㐶挷挶㠹㈸昹扣愹㥥戹㜹㝣ㅥㅤㅦ攷㍡㔵㌱挷挵愵㝣㠶㈳慤ㅣ㕥㕢愴敦㈵慦㥣愷㜹愵摢ち㑥攴㌵敤ぢㅥ㡦晣摤㕤〵㜳扥挷㠸扣昶㡤㜸戳㉦㕦㡥扦㜱捡㐶㌱㈲㈰㕢搹㤵㈴づ㙥愴昶昵ㄸ昸㥤㕦㌶㕤㥣㘸㐰〲㐵㈸㘰ㄲ㤱〴晥㕡っ㝣ち摦㑦㐹㤸㑣㔶晤挹扣ㅦ〳㤳搸㈴昰㔷㘳攰㝦㥣㍡搲〰㡥㘹㑢㡤㍣㑥挲㡡搰㑡ㅡ㐸㌱㕥愵㌹㥦昸慣㥡愷攴㥣㐹㠵㌸㙣慡㙡ち㐳ㄹ昵戵愵㑡ㅣ挱㍤づㅦㅦ㌶㉦攱㔲ㄲ㙥㙦㐰㙥慡晦摦㘰ㄱ㤷㤵收㡤搰挰㜷换㕢㠸ㄳ晢扡㝣㘲攷扣戹散愳㘲挸㕣っ㜰㐸慡昵ㄵ戵㐰扦て慡慤摥挵㥦㥥㘲ぢ㌶昷㈳㡥㙦㘵㜹晤愳㌷㝤㈰㘳㈲㠳摡㔷㘲㈴㘷扥搰㈴ㅦ晤㈶㤰〳ㄷぢ㜲ㄶ㡡㉡㝥㌲挹〷㡤慣㑤㔴攷户㤱㡤挵晦㠱挴搴㤶昴㜱㘴戵㉦挷攳㈵㠹㐶㝦㠳ㅤ㍥㡦㙣〰捥㔵㉤㈲戹㤶㜱㜳㝣攵㥥搷捥㤹昵慡㔶㌸ㄷ戹扥攱晦〰㔶㈹捡昷</t>
  </si>
  <si>
    <t>Earliest</t>
  </si>
  <si>
    <t>Start Time</t>
  </si>
  <si>
    <t>Finish Time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</si>
</sst>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Arial"/>
    </font>
    <font>
      <b/>
      <sz val="10"/>
      <name val="Arial"/>
      <family val="2"/>
    </font>
    <font>
      <b/>
      <sz val="12"/>
      <name val="Arial"/>
      <family val="2"/>
    </font>
    <font>
      <sz val="12"/>
      <name val="Arial"/>
      <family val="2"/>
    </font>
    <font>
      <b/>
      <i/>
      <sz val="12"/>
      <name val="Arial"/>
      <family val="2"/>
    </font>
  </fonts>
  <fills count="3">
    <fill>
      <patternFill patternType="none"/>
    </fill>
    <fill>
      <patternFill patternType="gray125"/>
    </fill>
    <fill>
      <patternFill patternType="solid">
        <fgColor theme="6" tint="0.79998168889431442"/>
        <bgColor indexed="64"/>
      </patternFill>
    </fill>
  </fills>
  <borders count="2">
    <border>
      <left/>
      <right/>
      <top/>
      <bottom/>
      <diagonal/>
    </border>
    <border>
      <left/>
      <right/>
      <top/>
      <bottom style="double">
        <color auto="1"/>
      </bottom>
      <diagonal/>
    </border>
  </borders>
  <cellStyleXfs count="1">
    <xf numFmtId="0" fontId="0" fillId="0" borderId="0"/>
  </cellStyleXfs>
  <cellXfs count="15">
    <xf numFmtId="0" fontId="0" fillId="0" borderId="0" xfId="0"/>
    <xf numFmtId="0" fontId="1" fillId="0" borderId="0" xfId="0" applyFont="1"/>
    <xf numFmtId="0" fontId="0" fillId="0" borderId="0" xfId="0" quotePrefix="1"/>
    <xf numFmtId="0" fontId="2" fillId="0" borderId="0" xfId="0" applyFont="1"/>
    <xf numFmtId="0" fontId="3" fillId="0" borderId="0" xfId="0" applyFont="1"/>
    <xf numFmtId="0" fontId="4" fillId="0" borderId="0" xfId="0" applyFont="1" applyAlignment="1">
      <alignment horizontal="center"/>
    </xf>
    <xf numFmtId="0" fontId="4" fillId="0" borderId="1" xfId="0" applyFont="1" applyBorder="1" applyAlignment="1">
      <alignment horizontal="center"/>
    </xf>
    <xf numFmtId="0" fontId="3" fillId="0" borderId="0" xfId="0" applyFont="1" applyAlignment="1">
      <alignment horizontal="center"/>
    </xf>
    <xf numFmtId="2" fontId="3" fillId="0" borderId="0" xfId="0" applyNumberFormat="1" applyFont="1"/>
    <xf numFmtId="2" fontId="3" fillId="0" borderId="0" xfId="0" applyNumberFormat="1" applyFont="1" applyFill="1"/>
    <xf numFmtId="0" fontId="3" fillId="0" borderId="0" xfId="0" applyFont="1" applyAlignment="1">
      <alignment horizontal="centerContinuous"/>
    </xf>
    <xf numFmtId="0" fontId="3" fillId="2" borderId="0" xfId="0" applyFont="1" applyFill="1" applyAlignment="1">
      <alignment horizontal="centerContinuous"/>
    </xf>
    <xf numFmtId="0" fontId="2" fillId="2" borderId="0" xfId="0" applyFont="1" applyFill="1" applyAlignment="1">
      <alignment horizontal="center"/>
    </xf>
    <xf numFmtId="2" fontId="3" fillId="2" borderId="0" xfId="0" applyNumberFormat="1" applyFont="1" applyFill="1"/>
    <xf numFmtId="0" fontId="3" fillId="0" borderId="0" xfId="0" applyFont="1" applyFill="1"/>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heetViews>
  <sheetFormatPr baseColWidth="10" defaultColWidth="8.83203125" defaultRowHeight="13" x14ac:dyDescent="0.15"/>
  <cols>
    <col min="1" max="2" width="36.6640625" customWidth="1"/>
  </cols>
  <sheetData>
    <row r="1" spans="1:3" x14ac:dyDescent="0.15">
      <c r="A1" s="1" t="s">
        <v>26</v>
      </c>
    </row>
    <row r="3" spans="1:3" x14ac:dyDescent="0.15">
      <c r="A3" t="s">
        <v>27</v>
      </c>
      <c r="B3" t="s">
        <v>28</v>
      </c>
      <c r="C3">
        <v>0</v>
      </c>
    </row>
    <row r="4" spans="1:3" x14ac:dyDescent="0.15">
      <c r="A4" t="s">
        <v>29</v>
      </c>
    </row>
    <row r="5" spans="1:3" x14ac:dyDescent="0.15">
      <c r="A5" t="s">
        <v>30</v>
      </c>
    </row>
    <row r="7" spans="1:3" x14ac:dyDescent="0.15">
      <c r="A7" s="1" t="s">
        <v>31</v>
      </c>
      <c r="B7" t="s">
        <v>32</v>
      </c>
    </row>
    <row r="8" spans="1:3" x14ac:dyDescent="0.15">
      <c r="B8">
        <v>2</v>
      </c>
    </row>
    <row r="10" spans="1:3" x14ac:dyDescent="0.15">
      <c r="A10" t="s">
        <v>33</v>
      </c>
    </row>
    <row r="11" spans="1:3" x14ac:dyDescent="0.15">
      <c r="A11" t="e">
        <f>CB_DATA_!#REF!</f>
        <v>#REF!</v>
      </c>
      <c r="B11" t="e">
        <f>Becker!#REF!</f>
        <v>#REF!</v>
      </c>
    </row>
    <row r="13" spans="1:3" x14ac:dyDescent="0.15">
      <c r="A13" t="s">
        <v>34</v>
      </c>
    </row>
    <row r="14" spans="1:3" x14ac:dyDescent="0.15">
      <c r="A14" t="s">
        <v>44</v>
      </c>
      <c r="B14" t="s">
        <v>38</v>
      </c>
    </row>
    <row r="16" spans="1:3" x14ac:dyDescent="0.15">
      <c r="A16" t="s">
        <v>35</v>
      </c>
    </row>
    <row r="19" spans="1:2" x14ac:dyDescent="0.15">
      <c r="A19" t="s">
        <v>36</v>
      </c>
    </row>
    <row r="20" spans="1:2" x14ac:dyDescent="0.15">
      <c r="A20">
        <v>28</v>
      </c>
      <c r="B20">
        <v>31</v>
      </c>
    </row>
    <row r="25" spans="1:2" x14ac:dyDescent="0.15">
      <c r="A25" s="1" t="s">
        <v>37</v>
      </c>
    </row>
    <row r="26" spans="1:2" x14ac:dyDescent="0.15">
      <c r="A26" s="2" t="s">
        <v>39</v>
      </c>
      <c r="B26" s="2" t="s">
        <v>39</v>
      </c>
    </row>
    <row r="27" spans="1:2" x14ac:dyDescent="0.15">
      <c r="A27" t="s">
        <v>45</v>
      </c>
      <c r="B27" t="s">
        <v>40</v>
      </c>
    </row>
    <row r="28" spans="1:2" x14ac:dyDescent="0.15">
      <c r="A28" s="2" t="s">
        <v>41</v>
      </c>
      <c r="B28" s="2" t="s">
        <v>41</v>
      </c>
    </row>
    <row r="29" spans="1:2" x14ac:dyDescent="0.15">
      <c r="B29" s="2" t="s">
        <v>42</v>
      </c>
    </row>
    <row r="30" spans="1:2" x14ac:dyDescent="0.15">
      <c r="B30" t="s">
        <v>43</v>
      </c>
    </row>
    <row r="31" spans="1:2" x14ac:dyDescent="0.15">
      <c r="B31" s="2" t="s">
        <v>41</v>
      </c>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abSelected="1" workbookViewId="0"/>
  </sheetViews>
  <sheetFormatPr baseColWidth="10" defaultColWidth="5.6640625" defaultRowHeight="16" x14ac:dyDescent="0.2"/>
  <cols>
    <col min="1" max="1" width="15.1640625" style="4" customWidth="1"/>
    <col min="2" max="2" width="9" style="4" bestFit="1" customWidth="1"/>
    <col min="3" max="3" width="11.5" style="4" bestFit="1" customWidth="1"/>
    <col min="4" max="4" width="12.83203125" style="4" bestFit="1" customWidth="1"/>
    <col min="5" max="5" width="11.5" style="4" bestFit="1" customWidth="1"/>
    <col min="6" max="6" width="23.83203125" style="4" bestFit="1" customWidth="1"/>
    <col min="7" max="7" width="7" style="4" bestFit="1" customWidth="1"/>
    <col min="8" max="8" width="11.83203125" style="4" bestFit="1" customWidth="1"/>
    <col min="9" max="16384" width="5.6640625" style="4"/>
  </cols>
  <sheetData>
    <row r="1" spans="1:8" x14ac:dyDescent="0.2">
      <c r="A1" s="3" t="s">
        <v>25</v>
      </c>
    </row>
    <row r="3" spans="1:8" x14ac:dyDescent="0.2">
      <c r="A3" s="5"/>
      <c r="B3" s="5" t="s">
        <v>0</v>
      </c>
      <c r="C3" s="5" t="s">
        <v>46</v>
      </c>
      <c r="D3" s="5" t="s">
        <v>46</v>
      </c>
      <c r="E3" s="5" t="s">
        <v>1</v>
      </c>
      <c r="F3" s="5" t="s">
        <v>2</v>
      </c>
      <c r="G3" s="5"/>
      <c r="H3" s="5" t="s">
        <v>23</v>
      </c>
    </row>
    <row r="4" spans="1:8" ht="17" thickBot="1" x14ac:dyDescent="0.25">
      <c r="A4" s="6" t="s">
        <v>0</v>
      </c>
      <c r="B4" s="6" t="s">
        <v>3</v>
      </c>
      <c r="C4" s="6" t="s">
        <v>47</v>
      </c>
      <c r="D4" s="6" t="s">
        <v>48</v>
      </c>
      <c r="E4" s="6" t="s">
        <v>47</v>
      </c>
      <c r="F4" s="6" t="s">
        <v>48</v>
      </c>
      <c r="G4" s="6" t="s">
        <v>4</v>
      </c>
      <c r="H4" s="6" t="s">
        <v>24</v>
      </c>
    </row>
    <row r="5" spans="1:8" ht="17" thickTop="1" x14ac:dyDescent="0.2">
      <c r="A5" s="7" t="s">
        <v>5</v>
      </c>
      <c r="B5" s="8">
        <v>15</v>
      </c>
      <c r="C5" s="8">
        <v>0</v>
      </c>
      <c r="D5" s="8">
        <f t="shared" ref="D5:D21" si="0">C5+B5</f>
        <v>15</v>
      </c>
      <c r="E5" s="8">
        <f t="shared" ref="E5:E21" si="1">F5-B5</f>
        <v>28</v>
      </c>
      <c r="F5" s="8">
        <f>E9</f>
        <v>43</v>
      </c>
      <c r="G5" s="8">
        <f t="shared" ref="G5:G21" si="2">F5-D5</f>
        <v>28</v>
      </c>
      <c r="H5" s="7" t="str">
        <f>IF(G5&lt;0.0001,"Yes","")</f>
        <v/>
      </c>
    </row>
    <row r="6" spans="1:8" x14ac:dyDescent="0.2">
      <c r="A6" s="7" t="s">
        <v>6</v>
      </c>
      <c r="B6" s="9">
        <v>50</v>
      </c>
      <c r="C6" s="8">
        <v>0</v>
      </c>
      <c r="D6" s="8">
        <f t="shared" si="0"/>
        <v>50</v>
      </c>
      <c r="E6" s="8">
        <f t="shared" si="1"/>
        <v>0</v>
      </c>
      <c r="F6" s="8">
        <f>E10</f>
        <v>50</v>
      </c>
      <c r="G6" s="8">
        <f t="shared" si="2"/>
        <v>0</v>
      </c>
      <c r="H6" s="7" t="str">
        <f t="shared" ref="H6:H21" si="3">IF(G6&lt;0.0001,"Yes","")</f>
        <v>Yes</v>
      </c>
    </row>
    <row r="7" spans="1:8" x14ac:dyDescent="0.2">
      <c r="A7" s="7" t="s">
        <v>7</v>
      </c>
      <c r="B7" s="9">
        <v>20</v>
      </c>
      <c r="C7" s="8">
        <v>0</v>
      </c>
      <c r="D7" s="8">
        <f t="shared" si="0"/>
        <v>20</v>
      </c>
      <c r="E7" s="8">
        <f t="shared" si="1"/>
        <v>30</v>
      </c>
      <c r="F7" s="8">
        <f>E10</f>
        <v>50</v>
      </c>
      <c r="G7" s="8">
        <f t="shared" si="2"/>
        <v>30</v>
      </c>
      <c r="H7" s="7" t="str">
        <f t="shared" si="3"/>
        <v/>
      </c>
    </row>
    <row r="8" spans="1:8" x14ac:dyDescent="0.2">
      <c r="A8" s="7" t="s">
        <v>8</v>
      </c>
      <c r="B8" s="9">
        <v>3</v>
      </c>
      <c r="C8" s="8">
        <v>0</v>
      </c>
      <c r="D8" s="8">
        <f t="shared" si="0"/>
        <v>3</v>
      </c>
      <c r="E8" s="8">
        <f t="shared" si="1"/>
        <v>47</v>
      </c>
      <c r="F8" s="8">
        <f>E10</f>
        <v>50</v>
      </c>
      <c r="G8" s="8">
        <f t="shared" si="2"/>
        <v>47</v>
      </c>
      <c r="H8" s="7" t="str">
        <f t="shared" si="3"/>
        <v/>
      </c>
    </row>
    <row r="9" spans="1:8" x14ac:dyDescent="0.2">
      <c r="A9" s="7" t="s">
        <v>9</v>
      </c>
      <c r="B9" s="9">
        <v>7</v>
      </c>
      <c r="C9" s="8">
        <f>D5</f>
        <v>15</v>
      </c>
      <c r="D9" s="8">
        <f t="shared" si="0"/>
        <v>22</v>
      </c>
      <c r="E9" s="8">
        <f t="shared" si="1"/>
        <v>43</v>
      </c>
      <c r="F9" s="8">
        <f>E10</f>
        <v>50</v>
      </c>
      <c r="G9" s="8">
        <f t="shared" si="2"/>
        <v>28</v>
      </c>
      <c r="H9" s="7" t="str">
        <f t="shared" si="3"/>
        <v/>
      </c>
    </row>
    <row r="10" spans="1:8" x14ac:dyDescent="0.2">
      <c r="A10" s="7" t="s">
        <v>10</v>
      </c>
      <c r="B10" s="9">
        <v>6</v>
      </c>
      <c r="C10" s="8">
        <f>MAX(D6,D7,D8,D9)</f>
        <v>50</v>
      </c>
      <c r="D10" s="8">
        <f t="shared" si="0"/>
        <v>56</v>
      </c>
      <c r="E10" s="8">
        <f t="shared" si="1"/>
        <v>50</v>
      </c>
      <c r="F10" s="8">
        <f>E11</f>
        <v>56</v>
      </c>
      <c r="G10" s="8">
        <f t="shared" si="2"/>
        <v>0</v>
      </c>
      <c r="H10" s="7" t="str">
        <f t="shared" si="3"/>
        <v>Yes</v>
      </c>
    </row>
    <row r="11" spans="1:8" x14ac:dyDescent="0.2">
      <c r="A11" s="7" t="s">
        <v>11</v>
      </c>
      <c r="B11" s="9">
        <v>1</v>
      </c>
      <c r="C11" s="8">
        <f>D10</f>
        <v>56</v>
      </c>
      <c r="D11" s="8">
        <f t="shared" si="0"/>
        <v>57</v>
      </c>
      <c r="E11" s="8">
        <f t="shared" si="1"/>
        <v>56</v>
      </c>
      <c r="F11" s="8">
        <f>E12</f>
        <v>57</v>
      </c>
      <c r="G11" s="8">
        <f t="shared" si="2"/>
        <v>0</v>
      </c>
      <c r="H11" s="7" t="str">
        <f t="shared" si="3"/>
        <v>Yes</v>
      </c>
    </row>
    <row r="12" spans="1:8" x14ac:dyDescent="0.2">
      <c r="A12" s="7" t="s">
        <v>12</v>
      </c>
      <c r="B12" s="9">
        <v>36</v>
      </c>
      <c r="C12" s="8">
        <f>D11</f>
        <v>57</v>
      </c>
      <c r="D12" s="8">
        <f t="shared" si="0"/>
        <v>93</v>
      </c>
      <c r="E12" s="8">
        <f t="shared" si="1"/>
        <v>57</v>
      </c>
      <c r="F12" s="8">
        <f>E13</f>
        <v>93</v>
      </c>
      <c r="G12" s="8">
        <f t="shared" si="2"/>
        <v>0</v>
      </c>
      <c r="H12" s="7" t="str">
        <f t="shared" si="3"/>
        <v>Yes</v>
      </c>
    </row>
    <row r="13" spans="1:8" x14ac:dyDescent="0.2">
      <c r="A13" s="7" t="s">
        <v>13</v>
      </c>
      <c r="B13" s="9">
        <v>6</v>
      </c>
      <c r="C13" s="8">
        <f>D12</f>
        <v>93</v>
      </c>
      <c r="D13" s="8">
        <f t="shared" si="0"/>
        <v>99</v>
      </c>
      <c r="E13" s="8">
        <f t="shared" si="1"/>
        <v>93</v>
      </c>
      <c r="F13" s="8">
        <f>MIN(E14,E15,E16)</f>
        <v>99</v>
      </c>
      <c r="G13" s="8">
        <f t="shared" si="2"/>
        <v>0</v>
      </c>
      <c r="H13" s="7" t="str">
        <f t="shared" si="3"/>
        <v>Yes</v>
      </c>
    </row>
    <row r="14" spans="1:8" x14ac:dyDescent="0.2">
      <c r="A14" s="7" t="s">
        <v>14</v>
      </c>
      <c r="B14" s="9">
        <v>6</v>
      </c>
      <c r="C14" s="8">
        <f>D13</f>
        <v>99</v>
      </c>
      <c r="D14" s="8">
        <f t="shared" si="0"/>
        <v>105</v>
      </c>
      <c r="E14" s="8">
        <f t="shared" si="1"/>
        <v>125</v>
      </c>
      <c r="F14" s="8">
        <f>E17</f>
        <v>131</v>
      </c>
      <c r="G14" s="8">
        <f t="shared" si="2"/>
        <v>26</v>
      </c>
      <c r="H14" s="7" t="str">
        <f t="shared" si="3"/>
        <v/>
      </c>
    </row>
    <row r="15" spans="1:8" x14ac:dyDescent="0.2">
      <c r="A15" s="7" t="s">
        <v>15</v>
      </c>
      <c r="B15" s="9">
        <v>32</v>
      </c>
      <c r="C15" s="8">
        <f>D13</f>
        <v>99</v>
      </c>
      <c r="D15" s="8">
        <f t="shared" si="0"/>
        <v>131</v>
      </c>
      <c r="E15" s="8">
        <f t="shared" si="1"/>
        <v>99</v>
      </c>
      <c r="F15" s="8">
        <f>E17</f>
        <v>131</v>
      </c>
      <c r="G15" s="8">
        <f t="shared" si="2"/>
        <v>0</v>
      </c>
      <c r="H15" s="7" t="str">
        <f t="shared" si="3"/>
        <v>Yes</v>
      </c>
    </row>
    <row r="16" spans="1:8" x14ac:dyDescent="0.2">
      <c r="A16" s="7" t="s">
        <v>16</v>
      </c>
      <c r="B16" s="9">
        <v>4</v>
      </c>
      <c r="C16" s="8">
        <f>D13</f>
        <v>99</v>
      </c>
      <c r="D16" s="8">
        <f t="shared" si="0"/>
        <v>103</v>
      </c>
      <c r="E16" s="8">
        <f t="shared" si="1"/>
        <v>127</v>
      </c>
      <c r="F16" s="8">
        <f>E17</f>
        <v>131</v>
      </c>
      <c r="G16" s="8">
        <f t="shared" si="2"/>
        <v>28</v>
      </c>
      <c r="H16" s="7" t="str">
        <f t="shared" si="3"/>
        <v/>
      </c>
    </row>
    <row r="17" spans="1:8" x14ac:dyDescent="0.2">
      <c r="A17" s="7" t="s">
        <v>17</v>
      </c>
      <c r="B17" s="9">
        <v>3</v>
      </c>
      <c r="C17" s="8">
        <f>MAX(D14,D15,D16)</f>
        <v>131</v>
      </c>
      <c r="D17" s="8">
        <f t="shared" si="0"/>
        <v>134</v>
      </c>
      <c r="E17" s="8">
        <f t="shared" si="1"/>
        <v>131</v>
      </c>
      <c r="F17" s="8">
        <f>MIN(E18,E19)</f>
        <v>134</v>
      </c>
      <c r="G17" s="8">
        <f t="shared" si="2"/>
        <v>0</v>
      </c>
      <c r="H17" s="7" t="str">
        <f t="shared" si="3"/>
        <v>Yes</v>
      </c>
    </row>
    <row r="18" spans="1:8" x14ac:dyDescent="0.2">
      <c r="A18" s="7" t="s">
        <v>18</v>
      </c>
      <c r="B18" s="9">
        <v>15</v>
      </c>
      <c r="C18" s="8">
        <f>D17</f>
        <v>134</v>
      </c>
      <c r="D18" s="8">
        <f t="shared" si="0"/>
        <v>149</v>
      </c>
      <c r="E18" s="8">
        <f t="shared" si="1"/>
        <v>137</v>
      </c>
      <c r="F18" s="8">
        <f>E20</f>
        <v>152</v>
      </c>
      <c r="G18" s="8">
        <f t="shared" si="2"/>
        <v>3</v>
      </c>
      <c r="H18" s="7" t="str">
        <f t="shared" si="3"/>
        <v/>
      </c>
    </row>
    <row r="19" spans="1:8" x14ac:dyDescent="0.2">
      <c r="A19" s="7" t="s">
        <v>19</v>
      </c>
      <c r="B19" s="9">
        <v>18</v>
      </c>
      <c r="C19" s="8">
        <f>D17</f>
        <v>134</v>
      </c>
      <c r="D19" s="8">
        <f t="shared" si="0"/>
        <v>152</v>
      </c>
      <c r="E19" s="8">
        <f t="shared" si="1"/>
        <v>134</v>
      </c>
      <c r="F19" s="8">
        <f>E20</f>
        <v>152</v>
      </c>
      <c r="G19" s="8">
        <f t="shared" si="2"/>
        <v>0</v>
      </c>
      <c r="H19" s="7" t="str">
        <f t="shared" si="3"/>
        <v>Yes</v>
      </c>
    </row>
    <row r="20" spans="1:8" x14ac:dyDescent="0.2">
      <c r="A20" s="7" t="s">
        <v>20</v>
      </c>
      <c r="B20" s="9">
        <v>2</v>
      </c>
      <c r="C20" s="8">
        <f>MAX(D18,D19)</f>
        <v>152</v>
      </c>
      <c r="D20" s="8">
        <f t="shared" si="0"/>
        <v>154</v>
      </c>
      <c r="E20" s="8">
        <f t="shared" si="1"/>
        <v>152</v>
      </c>
      <c r="F20" s="8">
        <f>E21</f>
        <v>154</v>
      </c>
      <c r="G20" s="8">
        <f t="shared" si="2"/>
        <v>0</v>
      </c>
      <c r="H20" s="7" t="str">
        <f t="shared" si="3"/>
        <v>Yes</v>
      </c>
    </row>
    <row r="21" spans="1:8" x14ac:dyDescent="0.2">
      <c r="A21" s="7" t="s">
        <v>21</v>
      </c>
      <c r="B21" s="8">
        <v>5</v>
      </c>
      <c r="C21" s="8">
        <f>D20</f>
        <v>154</v>
      </c>
      <c r="D21" s="8">
        <f t="shared" si="0"/>
        <v>159</v>
      </c>
      <c r="E21" s="8">
        <f t="shared" si="1"/>
        <v>154</v>
      </c>
      <c r="F21" s="8">
        <f>D21</f>
        <v>159</v>
      </c>
      <c r="G21" s="8">
        <f t="shared" si="2"/>
        <v>0</v>
      </c>
      <c r="H21" s="7" t="str">
        <f t="shared" si="3"/>
        <v>Yes</v>
      </c>
    </row>
    <row r="23" spans="1:8" x14ac:dyDescent="0.2">
      <c r="B23" s="10"/>
      <c r="E23" s="11"/>
      <c r="F23" s="12" t="s">
        <v>22</v>
      </c>
      <c r="G23" s="11"/>
      <c r="H23" s="13">
        <f>D21</f>
        <v>159</v>
      </c>
    </row>
    <row r="25" spans="1:8" x14ac:dyDescent="0.2">
      <c r="E25" s="14"/>
    </row>
  </sheetData>
  <phoneticPr fontId="0" type="noConversion"/>
  <printOptions headings="1" gridLines="1" gridLinesSet="0"/>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CB_DATA_</vt:lpstr>
      <vt:lpstr>Becker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management simulation</dc:title>
  <dc:subject/>
  <dc:creator>James R. Evans and David L. Olson</dc:creator>
  <cp:keywords/>
  <dc:description/>
  <cp:lastModifiedBy>Microsoft Office User</cp:lastModifiedBy>
  <dcterms:created xsi:type="dcterms:W3CDTF">2000-10-24T14:04:51Z</dcterms:created>
  <dcterms:modified xsi:type="dcterms:W3CDTF">2018-09-07T12:00:57Z</dcterms:modified>
</cp:coreProperties>
</file>