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640" yWindow="7060" windowWidth="19840" windowHeight="13420"/>
  </bookViews>
  <sheets>
    <sheet name="Data" sheetId="1" r:id="rId1"/>
    <sheet name="Calculation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C12" i="2"/>
  <c r="D14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G12" i="2"/>
  <c r="G14" i="2"/>
  <c r="G15" i="2"/>
</calcChain>
</file>

<file path=xl/sharedStrings.xml><?xml version="1.0" encoding="utf-8"?>
<sst xmlns="http://schemas.openxmlformats.org/spreadsheetml/2006/main" count="36" uniqueCount="25">
  <si>
    <t/>
  </si>
  <si>
    <t xml:space="preserve">  Less than 10 percent</t>
  </si>
  <si>
    <t xml:space="preserve">  10 to 14 percent</t>
  </si>
  <si>
    <t xml:space="preserve">  15 to 19 percent</t>
  </si>
  <si>
    <t xml:space="preserve">  20 to 24 percent</t>
  </si>
  <si>
    <t xml:space="preserve">  25 to 29 percent</t>
  </si>
  <si>
    <t xml:space="preserve">  30 to 34 percent</t>
  </si>
  <si>
    <t xml:space="preserve">  35 to 39 percent</t>
  </si>
  <si>
    <t xml:space="preserve">  40 to 49 percent</t>
  </si>
  <si>
    <t xml:space="preserve">  50 percent or more</t>
  </si>
  <si>
    <t xml:space="preserve">  Not computed</t>
  </si>
  <si>
    <t xml:space="preserve">Gross Rent as a Percentage of Household Income in 1999 </t>
  </si>
  <si>
    <t>Source: US Census Bureau</t>
  </si>
  <si>
    <t>Number of Households</t>
  </si>
  <si>
    <t>Group</t>
  </si>
  <si>
    <t>Number (f)</t>
  </si>
  <si>
    <t>Percent (x)</t>
  </si>
  <si>
    <t>f*x</t>
  </si>
  <si>
    <t>x - mean</t>
  </si>
  <si>
    <t>(x - mean)^2</t>
  </si>
  <si>
    <t>f*(x - mean)^2</t>
  </si>
  <si>
    <t>Sum</t>
  </si>
  <si>
    <t>Mean</t>
  </si>
  <si>
    <t>Variance</t>
  </si>
  <si>
    <t>Standard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</si>
</sst>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"/>
  </numFmts>
  <fonts count="6" x14ac:knownFonts="1">
    <font>
      <sz val="10"/>
      <name val="Arial"/>
    </font>
    <font>
      <sz val="10"/>
      <name val="Arial"/>
    </font>
    <font>
      <b/>
      <sz val="12"/>
      <color indexed="8"/>
      <name val="Arial"/>
    </font>
    <font>
      <sz val="12"/>
      <color indexed="8"/>
      <name val="Arial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vertical="top" wrapText="1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 applyBorder="1"/>
    <xf numFmtId="3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9" fontId="4" fillId="0" borderId="0" xfId="0" applyNumberFormat="1" applyFont="1" applyBorder="1"/>
    <xf numFmtId="2" fontId="3" fillId="0" borderId="0" xfId="0" applyNumberFormat="1" applyFont="1" applyBorder="1" applyAlignment="1">
      <alignment horizontal="right" vertical="top" wrapText="1"/>
    </xf>
    <xf numFmtId="164" fontId="3" fillId="0" borderId="0" xfId="0" applyNumberFormat="1" applyFont="1" applyBorder="1" applyAlignment="1">
      <alignment horizontal="right" vertical="top" wrapText="1"/>
    </xf>
    <xf numFmtId="165" fontId="3" fillId="0" borderId="0" xfId="0" applyNumberFormat="1" applyFont="1" applyBorder="1" applyAlignment="1">
      <alignment horizontal="right" vertical="top" wrapText="1"/>
    </xf>
    <xf numFmtId="165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/>
    <xf numFmtId="0" fontId="3" fillId="0" borderId="1" xfId="0" applyFont="1" applyBorder="1" applyAlignment="1">
      <alignment horizontal="left" vertical="top" wrapText="1"/>
    </xf>
    <xf numFmtId="9" fontId="4" fillId="0" borderId="1" xfId="0" applyNumberFormat="1" applyFont="1" applyBorder="1"/>
    <xf numFmtId="3" fontId="3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165" fontId="3" fillId="0" borderId="1" xfId="0" applyNumberFormat="1" applyFont="1" applyBorder="1" applyAlignment="1">
      <alignment horizontal="right" vertical="top" wrapText="1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Border="1"/>
    <xf numFmtId="10" fontId="4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baseColWidth="10" defaultColWidth="8.83203125" defaultRowHeight="16" x14ac:dyDescent="0.2"/>
  <cols>
    <col min="1" max="1" width="22" style="3" customWidth="1"/>
    <col min="2" max="2" width="23.1640625" style="3" bestFit="1" customWidth="1"/>
    <col min="3" max="6" width="9.1640625" style="3" customWidth="1"/>
    <col min="7" max="16384" width="8.83203125" style="3"/>
  </cols>
  <sheetData>
    <row r="1" spans="1:6" x14ac:dyDescent="0.2">
      <c r="A1" s="1" t="s">
        <v>11</v>
      </c>
      <c r="B1" s="2"/>
      <c r="C1" s="2"/>
      <c r="D1" s="2"/>
      <c r="E1" s="2"/>
      <c r="F1" s="2"/>
    </row>
    <row r="2" spans="1:6" x14ac:dyDescent="0.2">
      <c r="A2" s="1" t="s">
        <v>12</v>
      </c>
      <c r="B2" s="2"/>
      <c r="C2" s="2"/>
      <c r="D2" s="2"/>
      <c r="E2" s="2"/>
      <c r="F2" s="2"/>
    </row>
    <row r="3" spans="1:6" x14ac:dyDescent="0.2">
      <c r="A3" s="4" t="s">
        <v>0</v>
      </c>
      <c r="B3" s="5"/>
      <c r="C3" s="2"/>
      <c r="D3" s="2"/>
      <c r="E3" s="2"/>
      <c r="F3" s="2"/>
    </row>
    <row r="4" spans="1:6" ht="17" thickBot="1" x14ac:dyDescent="0.25">
      <c r="A4" s="6" t="s">
        <v>14</v>
      </c>
      <c r="B4" s="7" t="s">
        <v>13</v>
      </c>
      <c r="D4" s="2"/>
      <c r="E4" s="2"/>
      <c r="F4" s="2"/>
    </row>
    <row r="5" spans="1:6" ht="17" thickTop="1" x14ac:dyDescent="0.2">
      <c r="A5" s="2" t="s">
        <v>1</v>
      </c>
      <c r="B5" s="8">
        <v>2239346</v>
      </c>
      <c r="D5" s="2"/>
      <c r="E5" s="2"/>
      <c r="F5" s="2"/>
    </row>
    <row r="6" spans="1:6" x14ac:dyDescent="0.2">
      <c r="A6" s="2" t="s">
        <v>2</v>
      </c>
      <c r="B6" s="8">
        <v>4130917</v>
      </c>
      <c r="D6" s="2"/>
      <c r="E6" s="2"/>
      <c r="F6" s="2"/>
    </row>
    <row r="7" spans="1:6" x14ac:dyDescent="0.2">
      <c r="A7" s="2" t="s">
        <v>3</v>
      </c>
      <c r="B7" s="8">
        <v>5037981</v>
      </c>
      <c r="D7" s="2"/>
      <c r="E7" s="2"/>
      <c r="F7" s="2"/>
    </row>
    <row r="8" spans="1:6" x14ac:dyDescent="0.2">
      <c r="A8" s="2" t="s">
        <v>4</v>
      </c>
      <c r="B8" s="8">
        <v>4498604</v>
      </c>
      <c r="D8" s="2"/>
      <c r="E8" s="2"/>
      <c r="F8" s="2"/>
    </row>
    <row r="9" spans="1:6" x14ac:dyDescent="0.2">
      <c r="A9" s="2" t="s">
        <v>5</v>
      </c>
      <c r="B9" s="8">
        <v>3666233</v>
      </c>
      <c r="D9" s="2"/>
      <c r="E9" s="2"/>
      <c r="F9" s="2"/>
    </row>
    <row r="10" spans="1:6" x14ac:dyDescent="0.2">
      <c r="A10" s="2" t="s">
        <v>6</v>
      </c>
      <c r="B10" s="8">
        <v>2585327</v>
      </c>
      <c r="D10" s="2"/>
      <c r="E10" s="2"/>
      <c r="F10" s="2"/>
    </row>
    <row r="11" spans="1:6" x14ac:dyDescent="0.2">
      <c r="A11" s="2" t="s">
        <v>7</v>
      </c>
      <c r="B11" s="8">
        <v>1809948</v>
      </c>
      <c r="D11" s="2"/>
      <c r="E11" s="2"/>
      <c r="F11" s="2"/>
    </row>
    <row r="12" spans="1:6" x14ac:dyDescent="0.2">
      <c r="A12" s="2" t="s">
        <v>8</v>
      </c>
      <c r="B12" s="8">
        <v>2364443</v>
      </c>
      <c r="D12" s="2"/>
      <c r="E12" s="2"/>
      <c r="F12" s="2"/>
    </row>
    <row r="13" spans="1:6" x14ac:dyDescent="0.2">
      <c r="A13" s="2" t="s">
        <v>9</v>
      </c>
      <c r="B13" s="8">
        <v>6209568</v>
      </c>
      <c r="D13" s="2"/>
      <c r="E13" s="2"/>
      <c r="F13" s="2"/>
    </row>
    <row r="14" spans="1:6" x14ac:dyDescent="0.2">
      <c r="A14" s="2" t="s">
        <v>10</v>
      </c>
      <c r="B14" s="8">
        <v>2657135</v>
      </c>
      <c r="D14" s="2"/>
      <c r="E14" s="2"/>
      <c r="F14" s="2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8.83203125" defaultRowHeight="16" x14ac:dyDescent="0.2"/>
  <cols>
    <col min="1" max="1" width="20.83203125" style="3" bestFit="1" customWidth="1"/>
    <col min="2" max="2" width="11.5" style="3" bestFit="1" customWidth="1"/>
    <col min="3" max="3" width="11.1640625" style="3" bestFit="1" customWidth="1"/>
    <col min="4" max="4" width="12.83203125" style="3" bestFit="1" customWidth="1"/>
    <col min="5" max="5" width="10.83203125" style="3" bestFit="1" customWidth="1"/>
    <col min="6" max="6" width="14.5" style="3" bestFit="1" customWidth="1"/>
    <col min="7" max="7" width="14.33203125" style="3" bestFit="1" customWidth="1"/>
    <col min="8" max="16384" width="8.83203125" style="3"/>
  </cols>
  <sheetData>
    <row r="1" spans="1:7" x14ac:dyDescent="0.2">
      <c r="A1" s="4" t="s">
        <v>0</v>
      </c>
      <c r="B1" s="5"/>
      <c r="C1" s="2"/>
      <c r="D1" s="2"/>
      <c r="E1" s="2"/>
      <c r="F1" s="2"/>
    </row>
    <row r="2" spans="1:7" x14ac:dyDescent="0.2">
      <c r="A2" s="9" t="s">
        <v>14</v>
      </c>
      <c r="B2" s="10" t="s">
        <v>16</v>
      </c>
      <c r="C2" s="11" t="s">
        <v>15</v>
      </c>
      <c r="D2" s="12" t="s">
        <v>17</v>
      </c>
      <c r="E2" s="12" t="s">
        <v>18</v>
      </c>
      <c r="F2" s="12" t="s">
        <v>19</v>
      </c>
      <c r="G2" s="13" t="s">
        <v>20</v>
      </c>
    </row>
    <row r="3" spans="1:7" x14ac:dyDescent="0.2">
      <c r="A3" s="2" t="s">
        <v>1</v>
      </c>
      <c r="B3" s="14">
        <v>0.05</v>
      </c>
      <c r="C3" s="8">
        <v>2239346</v>
      </c>
      <c r="D3" s="15">
        <f>B3*C3</f>
        <v>111967.3</v>
      </c>
      <c r="E3" s="16">
        <f>B3-$D$14</f>
        <v>-0.24864493984103858</v>
      </c>
      <c r="F3" s="17">
        <f>E3^2</f>
        <v>6.1824306108553696E-2</v>
      </c>
      <c r="G3" s="18">
        <f>C3*F3</f>
        <v>138446.01258696528</v>
      </c>
    </row>
    <row r="4" spans="1:7" x14ac:dyDescent="0.2">
      <c r="A4" s="2" t="s">
        <v>2</v>
      </c>
      <c r="B4" s="14">
        <v>0.12</v>
      </c>
      <c r="C4" s="8">
        <v>4130917</v>
      </c>
      <c r="D4" s="15">
        <f t="shared" ref="D4:D11" si="0">B4*C4</f>
        <v>495710.04</v>
      </c>
      <c r="E4" s="16">
        <f t="shared" ref="E4:E11" si="1">B4-$D$14</f>
        <v>-0.17864493984103857</v>
      </c>
      <c r="F4" s="17">
        <f t="shared" ref="F4:F11" si="2">E4^2</f>
        <v>3.1914014530808291E-2</v>
      </c>
      <c r="G4" s="18">
        <f t="shared" ref="G4:G11" si="3">C4*F4</f>
        <v>131834.14516356299</v>
      </c>
    </row>
    <row r="5" spans="1:7" x14ac:dyDescent="0.2">
      <c r="A5" s="2" t="s">
        <v>3</v>
      </c>
      <c r="B5" s="14">
        <v>0.17</v>
      </c>
      <c r="C5" s="8">
        <v>5037981</v>
      </c>
      <c r="D5" s="15">
        <f t="shared" si="0"/>
        <v>856456.77</v>
      </c>
      <c r="E5" s="16">
        <f t="shared" si="1"/>
        <v>-0.12864493984103856</v>
      </c>
      <c r="F5" s="17">
        <f t="shared" si="2"/>
        <v>1.654952054670443E-2</v>
      </c>
      <c r="G5" s="18">
        <f t="shared" si="3"/>
        <v>83376.170073406523</v>
      </c>
    </row>
    <row r="6" spans="1:7" x14ac:dyDescent="0.2">
      <c r="A6" s="2" t="s">
        <v>4</v>
      </c>
      <c r="B6" s="14">
        <v>0.22</v>
      </c>
      <c r="C6" s="8">
        <v>4498604</v>
      </c>
      <c r="D6" s="15">
        <f t="shared" si="0"/>
        <v>989692.88</v>
      </c>
      <c r="E6" s="16">
        <f t="shared" si="1"/>
        <v>-7.8644939841038569E-2</v>
      </c>
      <c r="F6" s="17">
        <f t="shared" si="2"/>
        <v>6.1850265626005752E-3</v>
      </c>
      <c r="G6" s="18">
        <f t="shared" si="3"/>
        <v>27823.985234621199</v>
      </c>
    </row>
    <row r="7" spans="1:7" x14ac:dyDescent="0.2">
      <c r="A7" s="2" t="s">
        <v>5</v>
      </c>
      <c r="B7" s="14">
        <v>0.27</v>
      </c>
      <c r="C7" s="8">
        <v>3666233</v>
      </c>
      <c r="D7" s="15">
        <f t="shared" si="0"/>
        <v>989882.91</v>
      </c>
      <c r="E7" s="16">
        <f t="shared" si="1"/>
        <v>-2.8644939841038553E-2</v>
      </c>
      <c r="F7" s="17">
        <f t="shared" si="2"/>
        <v>8.2053257849671777E-4</v>
      </c>
      <c r="G7" s="18">
        <f t="shared" si="3"/>
        <v>3008.2636168597569</v>
      </c>
    </row>
    <row r="8" spans="1:7" x14ac:dyDescent="0.2">
      <c r="A8" s="2" t="s">
        <v>6</v>
      </c>
      <c r="B8" s="14">
        <v>0.32</v>
      </c>
      <c r="C8" s="8">
        <v>2585327</v>
      </c>
      <c r="D8" s="15">
        <f t="shared" si="0"/>
        <v>827304.64</v>
      </c>
      <c r="E8" s="16">
        <f t="shared" si="1"/>
        <v>2.1355060158961436E-2</v>
      </c>
      <c r="F8" s="17">
        <f t="shared" si="2"/>
        <v>4.5603859439286205E-4</v>
      </c>
      <c r="G8" s="18">
        <f t="shared" si="3"/>
        <v>1179.0088911259149</v>
      </c>
    </row>
    <row r="9" spans="1:7" x14ac:dyDescent="0.2">
      <c r="A9" s="2" t="s">
        <v>7</v>
      </c>
      <c r="B9" s="14">
        <v>0.37</v>
      </c>
      <c r="C9" s="8">
        <v>1809948</v>
      </c>
      <c r="D9" s="15">
        <f t="shared" si="0"/>
        <v>669680.76</v>
      </c>
      <c r="E9" s="16">
        <f t="shared" si="1"/>
        <v>7.1355060158961425E-2</v>
      </c>
      <c r="F9" s="17">
        <f t="shared" si="2"/>
        <v>5.0915446102890042E-3</v>
      </c>
      <c r="G9" s="18">
        <f t="shared" si="3"/>
        <v>9215.4309843033625</v>
      </c>
    </row>
    <row r="10" spans="1:7" x14ac:dyDescent="0.2">
      <c r="A10" s="2" t="s">
        <v>8</v>
      </c>
      <c r="B10" s="19">
        <v>0.44500000000000001</v>
      </c>
      <c r="C10" s="8">
        <v>2364443</v>
      </c>
      <c r="D10" s="15">
        <f t="shared" si="0"/>
        <v>1052177.135</v>
      </c>
      <c r="E10" s="16">
        <f t="shared" si="1"/>
        <v>0.14635506015896144</v>
      </c>
      <c r="F10" s="17">
        <f t="shared" si="2"/>
        <v>2.1419803634133223E-2</v>
      </c>
      <c r="G10" s="18">
        <f t="shared" si="3"/>
        <v>50645.904764100858</v>
      </c>
    </row>
    <row r="11" spans="1:7" ht="17" thickBot="1" x14ac:dyDescent="0.25">
      <c r="A11" s="20" t="s">
        <v>9</v>
      </c>
      <c r="B11" s="21">
        <v>0.6</v>
      </c>
      <c r="C11" s="22">
        <v>6209568</v>
      </c>
      <c r="D11" s="23">
        <f t="shared" si="0"/>
        <v>3725740.8</v>
      </c>
      <c r="E11" s="24">
        <f t="shared" si="1"/>
        <v>0.30135506015896141</v>
      </c>
      <c r="F11" s="25">
        <f t="shared" si="2"/>
        <v>9.0814872283411244E-2</v>
      </c>
      <c r="G11" s="26">
        <f t="shared" si="3"/>
        <v>563921.12485515734</v>
      </c>
    </row>
    <row r="12" spans="1:7" ht="17" thickTop="1" x14ac:dyDescent="0.2">
      <c r="B12" s="10" t="s">
        <v>21</v>
      </c>
      <c r="C12" s="8">
        <f>SUM(C3:C11)</f>
        <v>32542367</v>
      </c>
      <c r="D12" s="2">
        <f>SUM(D3:D11)</f>
        <v>9718613.2349999994</v>
      </c>
      <c r="E12" s="2"/>
      <c r="F12" s="2"/>
      <c r="G12" s="27">
        <f>SUM(G3:G11)</f>
        <v>1009450.0461701032</v>
      </c>
    </row>
    <row r="14" spans="1:7" x14ac:dyDescent="0.2">
      <c r="C14" s="10" t="s">
        <v>22</v>
      </c>
      <c r="D14" s="28">
        <f>D12/C12</f>
        <v>0.29864493984103857</v>
      </c>
      <c r="F14" s="10" t="s">
        <v>23</v>
      </c>
      <c r="G14" s="3">
        <f>G12/(C12-1)</f>
        <v>3.1019565269781037E-2</v>
      </c>
    </row>
    <row r="15" spans="1:7" x14ac:dyDescent="0.2">
      <c r="F15" s="10" t="s">
        <v>24</v>
      </c>
      <c r="G15" s="28">
        <f>SQRT(G14)</f>
        <v>0.17612372148515668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Microsoft Office User</cp:lastModifiedBy>
  <dcterms:created xsi:type="dcterms:W3CDTF">2011-04-14T16:44:54Z</dcterms:created>
  <dcterms:modified xsi:type="dcterms:W3CDTF">2018-04-26T11:41:58Z</dcterms:modified>
</cp:coreProperties>
</file>