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1760" yWindow="7860" windowWidth="20940" windowHeight="12300"/>
  </bookViews>
  <sheets>
    <sheet name="Population Mean Sigma Known" sheetId="1" r:id="rId1"/>
    <sheet name="Population Mean Sigma Unknown" sheetId="4" r:id="rId2"/>
    <sheet name="Proportion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1" i="1"/>
  <c r="B10" i="1"/>
  <c r="B9" i="2"/>
  <c r="B8" i="2"/>
  <c r="B11" i="2"/>
  <c r="B10" i="2"/>
  <c r="B7" i="2"/>
  <c r="B10" i="4"/>
  <c r="B9" i="4"/>
  <c r="B12" i="4"/>
  <c r="B11" i="4"/>
  <c r="B8" i="4"/>
  <c r="B8" i="1"/>
</calcChain>
</file>

<file path=xl/sharedStrings.xml><?xml version="1.0" encoding="utf-8"?>
<sst xmlns="http://schemas.openxmlformats.org/spreadsheetml/2006/main" count="28" uniqueCount="16">
  <si>
    <t>Alpha</t>
  </si>
  <si>
    <t>Standard deviation</t>
  </si>
  <si>
    <t>Sample size</t>
  </si>
  <si>
    <t>Sample average</t>
  </si>
  <si>
    <t>Error</t>
  </si>
  <si>
    <t>Confidence Interval</t>
  </si>
  <si>
    <t>Lower</t>
  </si>
  <si>
    <t>Upper</t>
  </si>
  <si>
    <t>Confidence Interval for Population Mean, Standard Deviation Known</t>
  </si>
  <si>
    <t>Sample standard deviation</t>
  </si>
  <si>
    <t>t-value</t>
  </si>
  <si>
    <t>Confidence Interval for Population Mean, Standard Deviation Unknown</t>
  </si>
  <si>
    <t>Confidence Interval for a Proportion</t>
  </si>
  <si>
    <t>Standard error</t>
  </si>
  <si>
    <t>z-value</t>
  </si>
  <si>
    <t>Sample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</si>
</sst>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9" fontId="3" fillId="2" borderId="2" xfId="1" applyFont="1" applyFill="1" applyBorder="1"/>
    <xf numFmtId="0" fontId="2" fillId="2" borderId="3" xfId="0" applyFont="1" applyFill="1" applyBorder="1" applyAlignment="1">
      <alignment horizontal="right"/>
    </xf>
    <xf numFmtId="0" fontId="3" fillId="2" borderId="4" xfId="0" applyFont="1" applyFill="1" applyBorder="1"/>
    <xf numFmtId="0" fontId="2" fillId="2" borderId="5" xfId="0" applyFont="1" applyFill="1" applyBorder="1" applyAlignment="1">
      <alignment horizontal="right"/>
    </xf>
    <xf numFmtId="0" fontId="3" fillId="2" borderId="6" xfId="0" applyFont="1" applyFill="1" applyBorder="1"/>
    <xf numFmtId="164" fontId="3" fillId="2" borderId="4" xfId="1" applyNumberFormat="1" applyFont="1" applyFill="1" applyBorder="1"/>
    <xf numFmtId="2" fontId="3" fillId="2" borderId="4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ColWidth="9.1640625" defaultRowHeight="16" x14ac:dyDescent="0.2"/>
  <cols>
    <col min="1" max="1" width="19.83203125" style="2" customWidth="1"/>
    <col min="2" max="16384" width="9.1640625" style="2"/>
  </cols>
  <sheetData>
    <row r="1" spans="1:2" x14ac:dyDescent="0.2">
      <c r="A1" s="1" t="s">
        <v>8</v>
      </c>
    </row>
    <row r="3" spans="1:2" x14ac:dyDescent="0.2">
      <c r="A3" s="1" t="s">
        <v>0</v>
      </c>
      <c r="B3" s="2">
        <v>0.05</v>
      </c>
    </row>
    <row r="4" spans="1:2" x14ac:dyDescent="0.2">
      <c r="A4" s="1" t="s">
        <v>1</v>
      </c>
      <c r="B4" s="2">
        <v>15</v>
      </c>
    </row>
    <row r="5" spans="1:2" x14ac:dyDescent="0.2">
      <c r="A5" s="1" t="s">
        <v>2</v>
      </c>
      <c r="B5" s="2">
        <v>25</v>
      </c>
    </row>
    <row r="6" spans="1:2" x14ac:dyDescent="0.2">
      <c r="A6" s="1" t="s">
        <v>3</v>
      </c>
      <c r="B6" s="2">
        <v>796</v>
      </c>
    </row>
    <row r="8" spans="1:2" x14ac:dyDescent="0.2">
      <c r="A8" s="3" t="s">
        <v>5</v>
      </c>
      <c r="B8" s="4">
        <f>1-B3</f>
        <v>0.95</v>
      </c>
    </row>
    <row r="9" spans="1:2" x14ac:dyDescent="0.2">
      <c r="A9" s="5" t="s">
        <v>4</v>
      </c>
      <c r="B9" s="6">
        <f>_xlfn.CONFIDENCE.NORM(B3,B4,B5)</f>
        <v>5.8798919536201613</v>
      </c>
    </row>
    <row r="10" spans="1:2" x14ac:dyDescent="0.2">
      <c r="A10" s="5" t="s">
        <v>6</v>
      </c>
      <c r="B10" s="6">
        <f>B6-B9</f>
        <v>790.12010804637987</v>
      </c>
    </row>
    <row r="11" spans="1:2" x14ac:dyDescent="0.2">
      <c r="A11" s="7" t="s">
        <v>7</v>
      </c>
      <c r="B11" s="8">
        <f>B6+B9</f>
        <v>801.87989195362013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baseColWidth="10" defaultColWidth="9.1640625" defaultRowHeight="16" x14ac:dyDescent="0.2"/>
  <cols>
    <col min="1" max="1" width="26.33203125" style="2" customWidth="1"/>
    <col min="2" max="16384" width="9.1640625" style="2"/>
  </cols>
  <sheetData>
    <row r="1" spans="1:2" x14ac:dyDescent="0.2">
      <c r="A1" s="1" t="s">
        <v>11</v>
      </c>
    </row>
    <row r="3" spans="1:2" x14ac:dyDescent="0.2">
      <c r="A3" s="1" t="s">
        <v>0</v>
      </c>
      <c r="B3" s="2">
        <v>0.05</v>
      </c>
    </row>
    <row r="4" spans="1:2" x14ac:dyDescent="0.2">
      <c r="A4" s="1" t="s">
        <v>9</v>
      </c>
      <c r="B4" s="2">
        <v>5393.38</v>
      </c>
    </row>
    <row r="5" spans="1:2" x14ac:dyDescent="0.2">
      <c r="A5" s="1" t="s">
        <v>2</v>
      </c>
      <c r="B5" s="2">
        <v>27</v>
      </c>
    </row>
    <row r="6" spans="1:2" x14ac:dyDescent="0.2">
      <c r="A6" s="1" t="s">
        <v>3</v>
      </c>
      <c r="B6" s="2">
        <v>12630.37</v>
      </c>
    </row>
    <row r="8" spans="1:2" x14ac:dyDescent="0.2">
      <c r="A8" s="3" t="s">
        <v>5</v>
      </c>
      <c r="B8" s="4">
        <f>1-B3</f>
        <v>0.95</v>
      </c>
    </row>
    <row r="9" spans="1:2" x14ac:dyDescent="0.2">
      <c r="A9" s="5" t="s">
        <v>10</v>
      </c>
      <c r="B9" s="9">
        <f>_xlfn.T.INV(1-B3/2,B5-1)</f>
        <v>2.0555294386428731</v>
      </c>
    </row>
    <row r="10" spans="1:2" x14ac:dyDescent="0.2">
      <c r="A10" s="5" t="s">
        <v>4</v>
      </c>
      <c r="B10" s="6">
        <f>_xlfn.CONFIDENCE.T(B3,B4,B5)</f>
        <v>2133.5500697288944</v>
      </c>
    </row>
    <row r="11" spans="1:2" x14ac:dyDescent="0.2">
      <c r="A11" s="5" t="s">
        <v>6</v>
      </c>
      <c r="B11" s="6">
        <f>B6-B10</f>
        <v>10496.819930271107</v>
      </c>
    </row>
    <row r="12" spans="1:2" x14ac:dyDescent="0.2">
      <c r="A12" s="7" t="s">
        <v>7</v>
      </c>
      <c r="B12" s="8">
        <f>B6+B10</f>
        <v>14763.920069728894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ColWidth="9.1640625" defaultRowHeight="16" x14ac:dyDescent="0.2"/>
  <cols>
    <col min="1" max="1" width="26.33203125" style="2" customWidth="1"/>
    <col min="2" max="16384" width="9.1640625" style="2"/>
  </cols>
  <sheetData>
    <row r="1" spans="1:2" x14ac:dyDescent="0.2">
      <c r="A1" s="1" t="s">
        <v>12</v>
      </c>
    </row>
    <row r="3" spans="1:2" x14ac:dyDescent="0.2">
      <c r="A3" s="1" t="s">
        <v>0</v>
      </c>
      <c r="B3" s="2">
        <v>0.05</v>
      </c>
    </row>
    <row r="4" spans="1:2" x14ac:dyDescent="0.2">
      <c r="A4" s="1" t="s">
        <v>15</v>
      </c>
      <c r="B4" s="2">
        <v>0.25</v>
      </c>
    </row>
    <row r="5" spans="1:2" x14ac:dyDescent="0.2">
      <c r="A5" s="1" t="s">
        <v>2</v>
      </c>
      <c r="B5" s="2">
        <v>24</v>
      </c>
    </row>
    <row r="7" spans="1:2" x14ac:dyDescent="0.2">
      <c r="A7" s="3" t="s">
        <v>5</v>
      </c>
      <c r="B7" s="4">
        <f>1-B3</f>
        <v>0.95</v>
      </c>
    </row>
    <row r="8" spans="1:2" x14ac:dyDescent="0.2">
      <c r="A8" s="5" t="s">
        <v>14</v>
      </c>
      <c r="B8" s="10">
        <f>_xlfn.NORM.S.INV(1-B3/2)</f>
        <v>1.9599639845400536</v>
      </c>
    </row>
    <row r="9" spans="1:2" x14ac:dyDescent="0.2">
      <c r="A9" s="5" t="s">
        <v>13</v>
      </c>
      <c r="B9" s="6">
        <f>SQRT(B4*(1-B4)/B5)</f>
        <v>8.8388347648318447E-2</v>
      </c>
    </row>
    <row r="10" spans="1:2" x14ac:dyDescent="0.2">
      <c r="A10" s="5" t="s">
        <v>6</v>
      </c>
      <c r="B10" s="6">
        <f>B4-B9*B8</f>
        <v>7.6762021956290311E-2</v>
      </c>
    </row>
    <row r="11" spans="1:2" x14ac:dyDescent="0.2">
      <c r="A11" s="7" t="s">
        <v>7</v>
      </c>
      <c r="B11" s="8">
        <f>B4+B9*B8</f>
        <v>0.42323797804370966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Mean Sigma Known</vt:lpstr>
      <vt:lpstr>Population Mean Sigma Unknown</vt:lpstr>
      <vt:lpstr>Proportion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2011-04-22T12:12:27Z</dcterms:created>
  <dcterms:modified xsi:type="dcterms:W3CDTF">2018-04-26T12:12:40Z</dcterms:modified>
</cp:coreProperties>
</file>