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codeName="ThisWorkbook" autoCompressPictures="0"/>
  <mc:AlternateContent xmlns:mc="http://schemas.openxmlformats.org/markup-compatibility/2006">
    <mc:Choice Requires="x15">
      <x15ac:absPath xmlns:x15ac="http://schemas.microsoft.com/office/spreadsheetml/2010/11/ac" url="/Users/jimevans/Desktop/BA3 Data Files FINAL/"/>
    </mc:Choice>
  </mc:AlternateContent>
  <bookViews>
    <workbookView xWindow="14460" yWindow="6980" windowWidth="27480" windowHeight="14700" firstSheet="1" activeTab="1"/>
  </bookViews>
  <sheets>
    <sheet name="CB_DATA_" sheetId="4" state="hidden" r:id="rId1"/>
    <sheet name="Model" sheetId="1" r:id="rId2"/>
  </sheets>
  <definedNames>
    <definedName name="CB_127745a67d064921aea0fb82d51170dd" localSheetId="1" hidden="1">Model!$B$20</definedName>
    <definedName name="CB_344db825f7bc48979c83e81b2ec8221b" localSheetId="1" hidden="1">Model!$B$13</definedName>
    <definedName name="CB_Block_00000000000000000000000000000000" localSheetId="1" hidden="1">"'7.0.0.0"</definedName>
    <definedName name="CB_Block_00000000000000000000000000000001" localSheetId="0" hidden="1">"'633510284237208341"</definedName>
    <definedName name="CB_Block_00000000000000000000000000000001" localSheetId="1" hidden="1">"'633510284237364577"</definedName>
    <definedName name="CB_Block_00000000000000000000000000000003" localSheetId="1" hidden="1">"'7.3.960.0"</definedName>
    <definedName name="CB_BlockExt_00000000000000000000000000000003" localSheetId="1" hidden="1">"'7.3.1"</definedName>
    <definedName name="CB_f0b9aa68d67f412695aa9214105f36ab" localSheetId="1" hidden="1">Model!$B$19</definedName>
    <definedName name="CBWorkbookPriority" hidden="1">-1309320981</definedName>
    <definedName name="CBx_11e0deb80c0840388e57384db2d30d37" localSheetId="0" hidden="1">"'CB_DATA_'!$A$1"</definedName>
    <definedName name="CBx_e7fbd26e49dc4086aa43576cf65ddcd7" localSheetId="0" hidden="1">"'Sheet1'!$A$1"</definedName>
    <definedName name="CBx_Sheet_Guid" localSheetId="0" hidden="1">"'11e0deb8-0c08-4038-8e57-384db2d30d37"</definedName>
    <definedName name="CBx_Sheet_Guid" localSheetId="1" hidden="1">"'e7fbd26e-49dc-4086-aa43-576cf65ddcd7"</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50001" calcMode="autoNoTable"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4" i="1" l="1"/>
  <c r="O3" i="1"/>
  <c r="P3" i="1"/>
  <c r="Q3" i="1"/>
  <c r="R3" i="1"/>
  <c r="S3" i="1"/>
  <c r="T3" i="1"/>
  <c r="N3" i="1"/>
  <c r="F3" i="1"/>
  <c r="G3" i="1"/>
  <c r="H3" i="1"/>
  <c r="I3" i="1"/>
  <c r="J3" i="1"/>
  <c r="K3" i="1"/>
  <c r="E3" i="1"/>
  <c r="B15" i="1"/>
  <c r="B16" i="1"/>
  <c r="B17" i="1"/>
  <c r="B19" i="1"/>
  <c r="B20" i="1"/>
  <c r="M4" i="1"/>
  <c r="D4" i="1"/>
  <c r="A11" i="4"/>
  <c r="B11" i="4"/>
</calcChain>
</file>

<file path=xl/sharedStrings.xml><?xml version="1.0" encoding="utf-8"?>
<sst xmlns="http://schemas.openxmlformats.org/spreadsheetml/2006/main" count="40" uniqueCount="35">
  <si>
    <t>㜸〱搵㕡㙢㙣ㅣ搷㜵㥥扢摣ㄹ敥㉣㜷挹搵挳㙥晣㠸扤戶攵㌸〹摤慤㙣㐹戱ㅣ㔷㤵挸愵㈸戱愱㑣㤹㤴攴ㅦ㠱扤ㅤ敥摥㈱挷㥡〷㌳㌳㑢㤱㘹㔲㌹㜱㥡〶〹㡡㈶㈹㡡㌴㐵㡡〸㈸搰㠷㔳㈴晤搱愲て昴㐷搱ㄶ㐱ㅥ㑥摡㈴㘸晢㈷敤扦愲〵㔲ㄴ昲㥦戶㐰㕡愸摦㜷㘷㘶戹扢㕣慥ㄸ㥡㈹搸扢搸㌳昷㜱敥㤹㍢攷㥣㝢敥戹攷㕥㑤㘸㥡㜶〷㠹㑦愶㍣㌳て㉥㙤㐶戱昴㙡昵挰㜵㘵㌳㜶〲㍦慡㑤㠵愱戵㌹敦㐴昱〸㄰㡣㠶㠳昶㐸㙦㐴捥〷㘵愱戱㉥挳〸㐸扡愶ㄵち㘶づ敤挴攱扦㤲ㄵ㑣㤶捣㍣〱戰戴㤲〱戰㔸㥦㕥㔸㝥〵昴㤷攲㈰㤴㑦㔶慦㈵㔴捥㍣㔳㍢㔱㝢昶㍤挷㙢挷㥦慣搶摢㙥摣づ攵ㄹ㕦戶攳搰㜲㥦慣㕥㙥㉦扢㑥昳㝤㜲昳㑡㜰㕤晡㘷攴昲昱ㄳ换搶挹搳㑦㥤㍣㜵捡㝥昶搹搳愵㔱搰㥤慦㑦㕦づ愵ㅤ敤て挵〲㈹㉥搴愷㙢捦换㜸㝦㈸㥡愰㜸愹㍥㍤ㄳ㜸㤶攳敦ぢ㐹㥤摣㍤㌱㈳㥢づ挵㈰㘵攸昸㉢㌵っ戹㠷挱㈸㍤㔳㥢〵愷㥢㔶ㄴ搷愵敢㉥㑡㥢散㉡㜹攴㤶っ愵摦㤴搱戸㜷㝥愳㈹摤戴㌹㉡㜸搷慣昰㜹换㤳㜹㘶㈶扣㐴㕥㜳㉤改挷㑥扣㔹昶慥㐶㜲搱昲㔷㈴㔱㜴敦㐲摢㘹攵昳㈲㥦搷㐶㥥ㄸ㌴ㄸ㈵㤵摡㙣搸慣慦㕡㘱慣㑡ㅣ挰㔳㠳㜰扢㌴㐳つ扣㘷㔸搴㥥㙡㕦㉦㡡㘸挹昱摥㈷㐳㕦扡㝣〹〵㌷搹㠷愴㜸㤲㌰扥挳㥣散㙢㈸ㄶ㌱㤶㙡㍥㍦㠵㙦㌱㡢〴㘳〰㐶〹攰攸〲㔴㝤㌹㠰敥戵慡捤㜶ㄴ〷ㅥ㜴搶㉣ㄳ㘷ㅣ㐰攴摦挴㔴敡愶挱㥥戹㠶㤵㙢㉣攷ㅡ捤㕣愳㤵㙢挸㕣挳捥㌵㔶㜲㡤搵㕣挳挹㌵㕥挹㌵慥〳㈷㑢㠵搱搱㕣㥡㔶㕦晦搳摢㌷晦晥ㅤ㔳扦昶晡㘷㡦㔶ㅡ敦昹㤲攰散㔱搳愸㠲㡣㜹〸挰㌸っ㌰〶挵慣㠶㜲㕤晡㙤㘹ㅥ㘱搳㔱〰㈱㝥㠰愱㜰㌸扦㝤晥挶㘱攳挳㡦捣㝤昹搶て㍦晡㜷㠷搶晥㔱攷〴摣ㄵ捦挱㍣㐸㍤搵〵戲㜳㥣〲慦慢敦愶挴昷㔷㜳戴㔴㜵挴攳㠳㠴㤶攸㑥㌲愲户愸㌹㡦昵搱愷收㉣慣挵愹收㈴慦搸ㄷ攵ㄱ收扤ㄴ挷㑦〰ㄸ㙦〳戸㘷㔱㐶㌲㕣户㤴㐱慤㕡捤愶㕣㡢㘵换扣㡦㐸昷〳〸昱捦愹捣ㅥ晦㤳㑢㈷晦晣㍦㍦㜷昱ぢ慦晤敢〳戵慦㍤晡㐰改㐱㌴扦㤰敡收㑣㘸摤挰〴摦戲ㅣ㑦搷㘰㉣㜷㘳㉥㘱㉤敤㔳昶㌳昶㔳㑦戵㑥ㅤ户㑥㔸㍡戵㝢户㔳㤵㕡㔵戲㕦㜴晣㔶㜰㐳㐹愰㘴捦㍡㙥㉣㐳㔵㤸戰昱㐸散㡦㉡㤷敤昳ㅢ㌰搹捤㘴㥡ㅦ戵敢㌲㡣㘱敥攲捤慤戹晦攰戴〵㙤敡㤸㠲挹㤴昶㜴搰昶㕢搱〳㠳ㅢ㤷㘲㉢㤶昷昷户㙤ㄱ搹搶㙤〹挶㔰㐶㙡㐸て昵㜷扢㘶戹㙤㌹戵攱㈴捤㙦敦㙢㠶㔹っ㤶㜷㙥㥤つ攵〷㍡慤摢㐶㌴㠵㔵㜳㕤搱摥昶㤵㐹㔳㌲慥㙡㝤㌵㠸愴慦㠶㌷改㕤㜶㥡搷㘵戸㈴戹收捡㤶晡搴㝢搸㤴摡收挹〵ㅦㅦち㙢摢㝡戴扢㤶㡣㤶㝥㑢戶㌰摥㌵㜰㜹昳㡡戵散捡㝢㝢㔰㤲㜷愲攱扥㥥敡搹〰㐶慣ㅥ昸㜱ㄸ戸扤㉤㔳慤㜵ぢ敢㐱敢㔲搰㤲㜹㤵㌰㍤㤱㌴愱㡤㡣〸愱扤戳㙦づ㈹挳㑡摡ㄱ㑤㙦㤷㤲搰挰て㐷敥㔲㈲㈲て㌴搹ㅤ捡挸㜴㈹ㄹ昱摦㌵㜴㈴摤㑡㐸散攳㐳戱〷㈸㈹㍢扤慤㜷攲搵ㄶ㈱ㅦ挸挱㤵㥣㤵戹㘳㍢㤳摣搲换扢㡣戴㑢㉡㜴戱㠸㍤㠴㘹㡡㙣㐷昷㝥扣挸戹摣㤱昴敢捦㘳㠵㠹㉦㕡㝥换㤵攱㔰〷㔱㜰㐴收摢〹ㅥ㈲㜸㤸愰㑡昰〸㠰晥㑦戰㜱㍢㜲㤴㙢㥣搸㄰㥢晡つ愷ㄵ慦ㅡ慢搲㔹㔹㡤㔱〷挷戲㔰㈰扢扦晡摦㜷敥挴昰㔱ㅢ昰㉣㕦愶慦㙡㍥㐶㜰㡣攰㜱㠰㘲㔱㌳摥㠱愷㘶ㄴ捤㈷昸㜸㈷㉢ㄵ挷慡㔷㌶搷㘴㔱攸㕣㤳㜷戵晥昵昸ㅣ昴㘴㑤攵攲挰晢㡣㜴て㥥㔴㌴㌲㌲㠸ㄱㄷ慤㘸㌵收ㅣㅣ摡愸扣㡢㜷㤱攸扢〱㑡㤳〰昳ㄷ愵㡢ㄹ扣㍦㡥慢㑥慦攴慥㑥ㄲㅤ㠸㝢扤愵㑤扦戹ㅡ〶㍥㥣昹ㄹ㉢戶愶戰㌲㐵㤱戰っ㙦㍥愸户㘳挳扢攸攰㔱昲ㄶ攵㥡戴攲㍡散㜳㕣昶收攱㐵㉡〳㍡搷摡搰扤挴〱㥣㤱㔱搳愴愷㌸〷㝢戴㘱㈰〷〳㕢昲㘸㘱攴㐶㑣搲愳摥㘵ぢ㥥㘶㙣〲㘹㔲昵㑡㜲散㔹㔶㜵㔹敦㘲㕡〲㠵㡡捡㜶㔱ㄹ㔳ㄵ〹㈵㡤㉡㠳愵ㄳ扥㔱㍥㠵晤㔳攷㙡散戸㔱㉤㘵㙥㙤㈶挰ㅥ㐲慡敤っ㤹㙥ㄸ搰㉣㘳愸愸晡㘷戸㜲ㄸ㥡换〹㔹っ攵㐲ㄸ戴搷攸㌱散ㅢㅤ㝥㤲昹㈴挰ㄷ摦㝣晤戹挷㝦昳㉢㜷搲攷㑤捣ㅤ㤵㡣㥦㐴攳㐰㙦搴愸戱㌳㤱昸㘴㌲㝦ち愰㘸戲㠷挹挶敤㙤㍡㥤搷㠱㠶㜷〷㕦㔹敤攱扣㠵收昲㤵㔰㉡攷扦愰ち㤸㕦㘵敦挵㈰扣㑥ㄷ㤹㉡㌱慥㑡搱慡㤴㌱㍤敡戱㜴〳挱扣㄰㘲㘴愴挷㔵敥㜲扤改㡢ㅢ㈷〰捡㔳慥㕢捤㈸㐶挶㐹㔴㡤㘰㠱㌱㑥㈱㜳㙦收㡣挳ㄹ慡㜲愱㜲㙢ㅢ㙥戴㈱扥㠱て愴攳敢㝦昷㠷晦昲晤戹㡦㥦㝢扤晥愲晢ㅦ㉦㝤晦ㅦ挴搷搳㠶㙤㥥㌵ㅤ㙡攵攸㥦㐶挶㝣㤶攰扤〴捦ㄱ晣㌴㠰昸㉢㜴愵攱ㅡ晢㥦㍢㜷攸㜹晦㕣挷晣晣っ㜱捥ㄲ㥣〳㠰昹㌱㘹㝥㘰㝤愶㔹愷慣㡦㄰散㐲戳㘳捥㄰㥣〷㄰昴搴㌹㐵㌵㜳ㄶ㘰㐷㌹㕦㐰㘳㡦㠷扦㑤㠲㜳挰㈸㥡挴摢㉥㕤搵㈶攸戹㔱挲㈶㌹㙡㤲㠷㈶昹㈷晥㈰攵挷㌶㐶㝤㈵㙤搸戶㜵愰㍦扢㍢昷㥣收敤晦㠵㜷㤳昸㌳㝢㕣攵㡣㈲㤲㈶攸攱㉢昱㉥㈲㘳㉥〱攸㜴敡㜷戳搱㈰㥥戰挴戲㘸㡡㤶㤰愳ㅥ㌶㈲㤷㔶挲ㅦ摤愰㡥愳愳戲㡡〹㠱㔲㔶㔴晢戴慣㐰㉢㕢挹ち挰㔶㘶扡扣㔵〱㕢㝢㈴㉢㜵㤹摢づ敤㝤户摤昸㜸㐴㥣㤴敤捥㡣户㉡ㄸ㑣挳搹㠷㜱㠲㔱晢㘹㜵晦慦摦户慦慢〵㌹昹ㄷ攱㌹㍥㌴敤扦ㄲ摢晦敡晡㌹㔵搴㡥㈵捦㕢昱戹愲㜱〵㔵㍢㙣㐴户㤹㤶㙢挰㉤ㄶ㑤㜶搹㙥㕢㔴攳戰㌶挱㍤㙤挷敥ㄸ㉦愳㘴挰㔷㠶摥㈵收攷搶㑥收攷㡢㘹㐳晦㉥㔸愷㑦搹扦戸敦戸昳攰㥢つ晢慡敦挴搱㤸㍤搵㡥㠳㔹㈷㥥㠹攲㤲つ㠰慣摡㔲摣慦ㅣ挳慥敤捡愴㝤捤㤱㌷攸㈸㍥扣扤愹㈷昸昱搰昶昶㤹攰昹㈰㥥㜱愲㌵搷摡㍣㌶愰㌹㘹㜹㜱㔵晡搸摢㠵搸攲摤つ㈹㔸㕢㤳慤〱㘳㕣ち摡㘱㔳捥捤ㅣ㠴摤愱㐸ㅣ㌰つ慢㌹㈶昲搰攰捤ㄶ摦戹㐳挸挱〳㄰㝢摣㕣㜰㠹搵捣㈶㈱摥〹ㅤ愵ㄹ搶戹摢ㄸ慥ㅥ㕤㝢㑤摡敢愲つ㤱㈶㜵攵㌴㤸㌱攷㐷㑥㑢ㄶ搳搲㈵挷ㅦ㑦戳ぢ敤戸愷挵摡㌸㤲戶挰㐵㔹昰㈱昶愶ㄵ戶づ㠲㐴挸ㄵ戸㐹㑡ㅣ挲挰㙦㙦㑣㑥挸㘸摡敤散㙣攰昶㑤挵㘸㑤攷㠶㙥愰户戸挳㌶㝤〲昸㘵戲扡戳㝢㉦戰㜴㐹㕡扥㤲挰㔲摣㥡㤱敢攳ち㐳㐲戱ㄱ㕣㜶攵㤱摥愲摡㑡㤸昶搴㜲ㄴ戸敤㔸㡥㜷㜲㙡㠲㥢昶愲㜴ㄱ㔷㕢㤷愵㑥敥㜲㌳㐶㔰慡㐳㡦攱㤴㠳㈳ㅤ㜰㈴㥦㑡㐸㈸ㄹㄹ㐳ㄴ户昷㈳㌸㜷昶㈸㔱慣慤戶㑡晦㝥㔶晣挶攷㤹㝥敦慣㤶㘵搲㐹㔴〵昹摤挷㔴㌸㡢㡥㘴愱扥挴戲㈹愳㔵捡敡ㄸ捥㈸摢捡摥挱㑤㘷㉣㜹㠲搳挶挵㘱㑦散㌴㉤搷摤ㅣ户攷晣愶摢㙥挹㜹㙢㔹扡㤹慤づ㐲敦㠰挸㑢㥤㠸㈵戲ㅡ挲㤷㌴搰㌴㠷㘳戱㉣㠲戳㘷昳愶㤹㉤戰㔵敤㈳㐰㈳戱㙤㡦愰收㐷づ㕥㜱㑦㜳㜸㉢昴慡㡥㙡㘰搲戶㔵搱㤶㜱㍦摦㠹㝦愹搹搶㠵㌶ㅦ捣〷㠸㑤戶扡慡㉥㍡㐹搵㠱㤹㔳㑡㐴㜰ㅢ昷扡愸㠰㔷㐸户戹㤵攳昳㘶㜵敡捤收ㅢ㉦㝤昳㙣戲扣㘸㍡攳㑣晤㤱㠰㉥攷㐳慤昷捡〰㜲㌷㌹㐱敢㤵㥣㤴㕣㜱㘲㔷㡥搹慡㕤攵ぢ㥣づ攴收愸㝤㘵ㄵ晢攷㤹戲㝤㈱㜴㕡慥攳㑢㍡ㅥ㠸㤵㌳㈶㍥㉦㔷㄰搵扤ㅣ㐴づ㡦ぢ捡昶㤵搰昲愳㌵〶㑦㥡㥢㠷㝢㑡㑡㔸扡㍤敤昸㤸㍣挹㍢㤹㥦戰㤷㔶㠳ㅢ㌸挲㙤㝢晥〵㙢㉤㍡㄰㠲㠲〵㑡㔳㌲愳㜲㈲㤷ㄳ㠵㕣㘱慦㙢㤴㡡㙡搰〹搰㥥〶摤ㅣ㐱扡㐸㌱㈲㌸㘴扥㔲㔲㘹㕣㥤昳㤵攳敡㌹捥ㅡㄸ搹敢㥣㠱搳〶㥢㉢散戳ち㜰昱挲搵戹慤搳㤸户㜰㝣慤㌳㠲㌹㘴㈱㔰㡡搱〹晣摥〳攴昱㐴㔹㔸㐷摤㌱㤵捣㔹敡㔷挰愲慤㜰愸㡢㔸㍢㠹捥散㉣㈲㜳㈵㑣㝤ㄸ㕥挴㌳㘱㜱挷㤳〲㐳摡㥥攵㐶㘹㕢㍤昰㍣㡢捡㐵挵㕣㠲搵㤶〵攵㔱挳㤶㤸㌶㠰搲挰戴捡摡㐰㤵戵愱慡戰ㄸ昳㌰㐷攵㐹㉢㔸戱㐲㈷㕥昵㥣㘶㠱〵ㅥ戸ㅣ〸慤㠴〲愹㈸㈲ㄸ捡愴㔴ㄳ敥㘹㝦昴㌴〹昸㐱搸㌵散ㄸ挸㍡ちㅦ扡㥢㔳㉢戸搸㘳っ〱捡慢㌶㔷收㉢愰愶㌳捣っ愳て㠸搴攵㝡愱㐶㉤〴攲〹搴戳搹扣㥥㘶㔸挸㌳㤰㍣㌴㠶㐹㡤㉤捥〷㔶㙢ㄶ㘷㜲㐱㌸㥡㕥戶㈸㐰戴㌴㉡㘱㠵㔱敢㍡㠲㘸㌸㐵㕡㠷〷ㅣㄶ㔸戱㠴㠸㜰㥥昱㙥㈳㤱㈱㜹愳改晡㔸㘱搰扢收㌲㕡挷搲㐸㕥昷昵㤱戹㙤昴晦敤㠵搳捡搶ㄶ㡢㉡㜴攲㘲㠰愶〷㈰ㄸて攷昷昴㈱昸㐴〸〰㜴〶㐶晢㘷挹㡥㌱㕥㥥㤸敢ㅥ㘳捦〵㡦㥦〳㘷挳㐰㐴ㅡ㌱㙣戰挴ㄸ㉢㑣㤲散ㅡ挰户摥㜸攳っㅥ㥡㘰戸㌴㝢㍦搵㈲ㅤ攰〷㤰㌵㐳㈲㌰㑡愸㡥㌷㤲㙤㐸㡣㈲㐴㤲㙤㐳〴攳㠷摣㡡㘴愹㑢㡡愹っㄹ㕣愴ㄳ㑤㐱摥捤㈱ㄳっ㐲㔶㠹㙣戶〹昸捥捣㉢㄰㡣㑤㍥㠲㝦㤲㙥摦㐹㥦㌷搳㈷昸㥢㈸つ㠳㤴㕣扦㌴ㄵ㈷㔴敦敤戳㤷〲戸ㅡ㙤愶戹〱㈰捥〱搰ㄸ㘱㠴㠹㜲㝥㄰昹扢㉢㈷㘳㥥搴㐷昳攷搳っぢ㘲〶㈰㘳㈸戲ㄹ㐳㍦㠴慣昹㘱〰挱㠰攸〰㠴㕦㈰〲扦㐵捣〲㔰敡收慢〰ㅤ㐱捤愱㤰㜵敢ㄲ搴㐷㠸昸㔱〰戱搸㠵㠰㙣昶攲搷㤰㌵㍦〶㈰ㄸ慡换㈸㈰㥢㈱晣㈲戲收挷〱〴㠳ㅣㄹ〲扤愹㔴ㄷ㝥㠹〸㥦〰搰㥢〰挳㈲愲扤㝢摥㑡㔷㈰㠲昶㍡㍡㘴扦搰戶㕣摣愵㔹㠰㔷ㅣ戳敡㈰ㄸ挴㝣戲㌷改扦ㄹ搰㝢挵〶㘱ㄴ昵〹敦㝦㠹㐱戸㝥ㅥ昴攲愶摦ㄶㄱ㜳㙦㝢㤷愲㝥〳㔱愱摤扤㠵㑡㌷扡捥戳愷㐶〳〷㠷㈸㡤攰㥦昸搱㉤攴㠶戸〵㝤㙥㍣㈹ㅤ搹㌲㘳㕣戰㈶㕤摥㠱ㅢ㘴晦㝡扤㠳㑦愲慢㔸㈱挰摦晣㔴㥡愱㥡敡㌴昴㜷㕤㕢㤴㐲摢㕣㘵㤶攲㑤ㄷ㉢㍢戳㡣收㈶㌹㥡㌲㐴㈹㔰㠷攱〵㈱㌶㈹昹晥㐳搵㑥㕦㥥㥢㡥ㅤ敤㍢挴㔶摤搸戲捡㈱挵㘰敥㡥晤㝢昹挹㍥㑣挶㉦〳ㅣ扤攴㌴挳㈰ち散戸扡〴晦戴捡㙢つ㌶㜶㉡㔳㝡〸㡡〳摦挹て换晢扣㌰愶㐴㔴扣敥〷㌷㝣㌵ㅡ㍤攲敤づ挵慦搱㔱扥㠶㌳㑥愵挷挰挵ちㄷ㍣㜶㌶㝦〵愰㍣㔲攱㡡挱㔴攱慡挱㔴攱ㄲ挱㔴攱㌲挱㌴㐱挳㑥㉡〶㑢晢㤹㉡㕣づ愸㔶挶愷〱づ搵愷ㅢ扤㜷攳㡣捦愰扡㠴㙡戵㜰㉥攲㘲㠴昱㔹搴㡣愳愶换昵慣㜰㍤㈱ㄵ昳㔷〹搴㐲挸攱ち慥㈹㌴㉤㐵昱ち昸㐸搵敦愸戰攰㌲搰挲摦晣ㅣ㠰㔰收㥡愵㕦㘷〹㝦戲㐸搰㕣㔳捤挴ち扡㔲戸挸㙢㈶㈵㐶攱〸㠹ㅡち愸㤷挱㌴摡㡡挱㕦㐰〶っ晥㄰戱㤱㉡㌴搲㑣ㄵ㕡㘴愶ち慤㌲搳挴慢〰㍦ㅥ〶㝦〴㤴ㄵ㙢挸㘰㤳散㌴挹挱ち㉤扢慡扦挵慡㐳〴ㄵ㠰捡㙢〰㑣㤵㡦㈵㑦慤㐲㌳捥㔴愱㈹㘷慡搰㙥敢昸ㅢ扦挵ㄲ㘴搱搹愵愹㤹搵晢㈶攳㜷㠰㌴搶㐸㐲搶㌴㜵㤵㑦愴摤ぢ㐲㤸扦㡢扣扡摡愵㉥㜹ㄵち㘴扤昸㈴〱ㅢ扥〴挰挴㐲攵㔳〴昸㥢扦て㔰㥥搰愹扦捦敤㝣㙢愴㑢㍦㈶㘱㡦㝡敥昶㥣挷㕤㥤㑤晡㠸㈳昰捡㜴愵㕢昹摣㝢昷㐶㡢㥦㌴ち㔲晣敢㑢搰㠶户㐰㠷摦戹㘵㜲㐹昱㘱晣捤㉦〳〸慡㌶㠳昱晤挷㡦捦攳㤵〳捦㘹㉦愵つ摢捥㘹㤵挲㤳搲ㅦ〲㌰㈹昶㔲昱ㄵ㝢晦〸㤹昲㠴愰昶㤲挵攲㘷㐱㠷摦愵㠶昲挷慣戹〵㌰㘸㈸攷㜷ㅡ捡㑣摡搰㝦ㄲ㉡㈸晥㉤㑡㉦愳㤴ㅣ㙡㥣摢㠹搲搹戴愱晦㔰愳㐲㔵攱昰换ㄵ㥤晡昱敥㥤㠵㤹㙣扦戶㉥戴㑤〰㕤户愹戹㘳㜶㜲㥦㡣㈲㔵戱㙢㔷ㄹ搴ㄲ㜶㘲㈱慥㤴捤㈳戴㠰晤ㄷ慥挷愶㐶ち㈱〷㝡挴㤹慦㙦慡ㄲ㍢ㅢ昶㐲〸攷㝦搴㥥㡢㌰㌵㕡〵㕣搷㠸㜱挵捦㍦〸㕥〹㤶戸㍣㔵ㅦ捡捦搸㜶㙥攰敡挲㘵愳㝦㙦搰ㄵ愵搹攲㐷ㄶ愵换㜱〳户㌷㥦挴昸㑢扣㙣㈲扢㔲㕤㔵换㔹㤴ㄳ㘷㈰㘹㘵㕣㝦昰昴㝤捡敥㘲㤳愸㤹㝦つ㕣㜵昶㉥搴㌷㜰户愰㝣㜹〵㌴㥤㌳愵晦㠳戸挶捦ㄲ扢敦㌶搴搸ㄸ扦昲敡攷晦散㥣㜶昲愵愹ち㈷㐳愲㐰㠲㌳㠰㑡㘴㜲㘴㌹㜱㝡攰㐸扥㑥㠴㤳〰〳㐷㈲㌸㔱㌸㥡㡣扥捥㤱敦㥡愵㥣㤱㝢昴㤸摥㐰㔷挱挱㈹㔶㝤㡢㈵㔵㠵㡣昹㙤㤶昰㉦昰愹㥡㔸晢㌷㘹㉤㜹㔴㈱㡡㌲〳㝦㡢㑣㜹愲挲㐶㔵晥㡥㉡敢慣ㅥㄲ扦摢搲っ扥挳昴㜸㕥㐰ㅤ㈹㝡攷晤㜶㜲㤳挹昰ㄸ㔱昳て愵㑥攲㘴〷攷㜰愷愶㠳㍢摥愹㔲㝤敥㑢昶挶扣ㄵ㐶㤴挹㉤愲昷昴户㈸晣㝣戲ㄲ㙢㡦敥㙣つ戲〱搲搸ㄶ挴慥ㄱぢ挹昵扣敦愲ㄷ㤳㌰㍢㌹㔵ㄴ攴ㄶ㔹㘵㝥㡦㘵㈴戱㤵㔳㐵㥤ㅤ㜶昱扡扤㙢㐲㔱昰摤㝣㑤㜱散㝦〱㠳昷攸㕣</t>
  </si>
  <si>
    <t>㜸〱敤㕣换㙦㈴㐷ㄹ㥦㙥㝢挶搳㘳㝢敤慣扤㥢㙣ㅥㅢ攷㐹㠲㔷㤳㝤㈶㔹㐵换挶㡦㜸㙤攲㡤㥤ㅤ敦㐶㈸㡡㐶敤㤹㙡扢戳搳摤愶扢挷扢㑥㈲㠵㐳㠴㄰攲㈱㈱㉥㠰㄰〸愱〸㉥㐸攱㠰〸て㜱㠳ぢ㐱㥣戸㈱㠵ぢㄷ㄰㕡㠹㍦㈰晣㝥㔵摤㌳㍤㌳㥥戶㜷㤲挰㉣㜲㜹㕤慥慥晡慡扡慡扥㘷㝤㕦昵㘶戴㑣㈶昳ㄱㄲ晦㌲つ戲㜰㝦㘹㈷〸㠵㔳㥣昳㙡㌵㔱〹㙤捦つ㡡㌳扥㙦敥㉣摢㐱㌸〰㠰㕣搹㐶㝢㤰㉤〷昶ㅢ㈲㕦摥ㄶ㝥〰愰㙣㈶㤳捦ㅢ㍡摡㌹〸㝦挷攳〷㠳扤㐶〶㤱㕤㤹㥢㕤㔹㝦ㅤ愳㤶㐲捦ㄷ㈷愶慥愹扥ㄷ㥥㈹㥥㈹㥥㝦晡㘴昱攴㠹愹戹㝡㉤慣晢攲㠲㉢敡愱㙦搶㑥㑣慤搶搷㙢㜶攵㐵戱戳收㕤ㄷ敥〵戱㝥昲捣扡㜹昶搹㔳㘷捦㥤戳捥㥦㝦㜶〴㉦捥㉣捦捤慥晡挲ち㍥㤱ㄱ戳㥣敥搹㜹㔱戱戹㉥㈱㝣摢摤㈸捥捤攲㕦㘲敥㜸㝡愶㔸摡ㄴ㈲攴㡢㠵㉦摣㡡〸っ㜴ㅣ㜶㘶㠲愰敥㙣㜱攳っ㘷〱换慣㤸㐱㤸㜵收㐴慤㘶㌸昱愸㜹㘷〵晢㔶㌳㜷㐶㥣㤲㜰〳㍢戴户敤㜰㈷攷慣㘱愰敡愸㜳㌵㄰㔷㑣㜷㐳扣㘴㍡㈲敢㕣慡摢搵㐱㤵㌲〳㥦㠹㠷㐸㑥㑣㉥扥㌸ㄳ㌸㜳㥢愶㉦㘷ㄴ㜰㕢㔲㘰ㄷ晣㑡㉢散㈳摤挷攵搴攵ㅢ㌸收㘳摤攱搰㜲捤昴ㅢ㤰搳摤㈱愳挵户捥攰愹敥昰㠹㍤㙡敤昳㘴昷㍥㜲㉢㕢愱戵攱㠸戶攵㡥㘲㌱㐶㡥搹㄰戳㍣㌳㈲搰㈸㌰ㅢ㘶㌶㠲㑣ㅢ晣㌷㌸㈴搹㤱㑤㝡搹搴换敢㝡戹愲㤷慢㝡㔹攸㘵㑢㉦㙦攸攵㑤扤㙣敢攵搷昵昲㜵挰挴㈹㍦㌴愴㐷愹扣昴戸昷㠷摦摦戵昴㤵昷摥搹㝥敢㜷搳摦ㄸ㌹〴愰㤷愳㐹捤晢收つ㤰㕡㤳㠶㑦ㄷ挱ㄱ晢攱〹戰㠴㜵捥㝡挶㍡㜵慡㝡敥愴㜹挶捣㜲㔹㈹挸㙦㈱㤴㜱挰㡥㔸慦搸㙥搵扢㈱㜱㜷晦慣ㄹ㠸收挶㑤㐷㙤戳㕥摤慤〶昷敤摥㔸ち捤㔰摣摢摥搶ㅣ愴愳㕢〹㙣㈵〲昹扥攳敤摤慥㤹戵扡㤸戹㘹慢收〷摡㥡㥤㔵摦㕢敦摥扡攰㡢㉦㌶㕡㍢㘶㌴〳㠱戶㉤挷敥㔸愵㙡㔲昳㥡㥡摢昴〲攱捡改㑤㍢慢㜶攵扡昰㑢㠲攲㔰㔴攵㔲㡦戰㈹攲晡改ㄵㄷぢ〵户㔶ㅦ㑥搶㕡㉦摣っ挱捣愲㡡昹㙥〹㍦摣㔹㌳搷㙢攲㘸ぢ㠸㝡㈷ㅡ㡥戵㔴㉦㜸㤵㝡㌰攷戹愱敦搵㕡㕢㘶慡摢㈶㈴㑤昵戲㔷ㄵ㠳㠳ㄹ㈹ㄴ㈰㙣〷〶㌴㉤昳搹敥扣㈰ㄱ㤱㐰㌱ㄹ昹㥥㔶戲㉢㕥挱敡戰㡡㥡㈰㑤敡㡦敥㌱ㄸ攷㉢㘵㑣ち〷㈶搶㐴摤挱㤷㍥戱挷戰つ捣㝤扡挰扡㍥ㄱ慤晥㠵㙤攱㠶㡢愶㕢慤〹㍦㔵昳㘹㥣㤱㌱㠶㉣㝢ぢ〲愱敢敥㔱捤㘹㌷戵㥤散つ扢ㅡ㙥收㌶㠵扤戱ㄹ愲づ摡㌱㥦攷搶㜶㈴攳㉥㔴ㄹ㠷㤹㑤㈰㉢ㄴ㌲戹㐹〲攵ち㐸㤹㉣愵㔳ち㉦户〸㜲昶㙢攱攵ㄱ㙢挱慥㠵㐲〹攵㌱ぢㄸ㔱㕡㑤愲㙦㤴㈴敡㥢ㄵ愵㌰㈶慤㌹㔰愹㘹扢攱㑥㤳㙦㍢戸㐴ㄱ搱㠱㉣攸㍢㔹㐰㔱搰㉡て㔲㜸つ㐴搳㈶つ搲㠱ㄳ㐴㐴㌶㐸搱散ㄸ戹㤵挸〸㥦㈲㈳〰㥦㈴㐲㐲㥦散㉥㈳㐸散㥤㐴捡㑥㕤昹昱㐰㥡敤㘶挷㉢㘹㜶〴ㅢ㘷ㅣ㘵㜶㌷戳㝢㤸ㅤ㐳愶晤ㅤㄲ㡥㔲づ攵搶㘴摣㠷㘷攳㝥㘶て㈰㠳㝣㌲㈸㜳㈲㔱㐵ㅢ㙡㍦㜶㈴攱㐶㘱㈷㑢愳㔸㠹㈲㕡挶つ㍢㜳搴㤱㠸㡥慣捥晥搰戵㠳㔲挷㍥摥㥤㌶㤳换㈱㐵愶㠰㈶搷扡〷㘸㜲㈳〸摡愳摥㝡㄰㕤㡤㈹㘶て㈱㔳㡡㠵挶敥晥慣㜹㥡㤳㜷㠴㐹愴っ愱ㅥ㤵㝢㐴挴㌴晦㔳〴㕣挷搱攵挰㝥愶㈹㌸㙤摤昱昶昳㠹敥扣ㅤ㈱扤㑤㘷ㅥ攸ㅣ晡㠹㙥搳㠲㝥ㄸ散愵晤戵慢㝥㜹ㄴ捤挶㘳捣ㅥ㐷搶愶㕦㜸昲扥㕤㉦㠱㌴㠹㥤〴收づ搳攳㈲㉤摣戵㥤㉤㈱戵捦㠸戵㘶晡ㅢ㈲㠴昷㘲㘹ㅥ㜶戰攷晢愲㠶〳㙤㔵㔶昰散㜲㜷㙢㘵戰攰㝢づ敢て散攳攰㡥㔰っ㠳㠳晡㐰愶捤㍥㑥戱㌳ㄳ晥愶〴攵㔰晦㥥改㉥㈴ㄲ㥤㕡挹㡢晤搲捦㤶〷㤲愴〷㐹昲〴戶搵㜸ㄲㄹ愴㠴昶㤷慥ㄲ㘵㥡㘰㈷㈴㔸慢戵㑡敦㕥捡挹愴捤㝦搸㈱㐷㠶㤵戳㜶ㄶ扥㠳㘰搴㈹搹㑥㐳㔸っ㍢慢挲慦挰慦㘰搷㐴㐱戹㘴㈹㙡づ㘴挵ㅤ㈲㉢〶〶㍡捥搲㈹扥㌵㐹㈷㙤㔲㈲㤵摢㔳ㅢ㔳捥攱㑤愲愲ぢ㤲㐲㈵挵㉤搴㤰㐰愴㍣挲ㅥ㠸㤸ㅥ㐴㑣ㄱㅢ㘷㍣挵散㈴戳㔳挸戲㝦㠲愴搹敦挶㌳っ㌶戴㑤㜷㜶戹㥣挹ㄳつ搲㍤昸㐱㔷㘱㜵㤶慦㌹挷散㘹㘴㙤收て㥤㡦㈹㠴㈸㔱㥥㈰㐴㕡㑢㠶㜵捤ㄶ㌷㐸〳㠷㉣〴㤵收敡㐱攸㌹㡣㉡㡤㕡昳摥㑢㕥㌸㙦〷㕢㠸㐲㑤㔸㔱攱㤵㑤攱㠲扡㝣搸㍥㙤㜵摥搶㤶愸ㅡ㔶挹慢㐳戴㉤捤昷挳愱ㅣ敢㠳㉤㈹捦攵扡㠶搴摢搹ㄸ㐳㘸昲㐴っ㕦㉢㍤戱晢昲㝣昳搰㌷搶摣搱㌵㍢慣㠹㘱㑢㌱ㅤ换㜹ぢ扢㠸愸㐱㜵挸㕡摢昴㠵㤸ㅦ戵㉥昹㜶戵㘶扢㠲挸㠰㡤挹㐰摤戲搸㐰㠴㘰搵㘳晣捦㜳㐷慤㌵摦㜴㠳㉤㤳挱挴㥤挳㉤㑦㌲㈴㤲戵㘶㙤㌷挰㙢㈴ㄶ㔹ㅥ戳㑡㥢摥つ㐴㙡敢㡥㝢挹摣ち晡〲㉢㈴㝡㤵㈴㙡㌴㕤搳㜵㉤慦攷㝢挵てて攴㤹捣㘹晣づ㌲㤳戸捡㘴改㉦㑦搱摥戴敢愳昸っ敤㜴捥㘹〴㤱愳㐶攵㐰慡ㄴ㈶愷ㅡ捦戲捦㜹㘴㡢㤷慥㉥㌵愳㜲ㅦ㈳㔶㥤愵㝦㍦㐵挲㑢愲㘸㠴㐰攸㥤㍢愴〸㠵㜵愴ㅢ昰ㅦ昰捤愷㜶攲㉢㔸ㄲ㠶戴㜷愸㔹㕣㐰っ㘹挴㕡㌶搷㐵つ㤱㘸挷って愹〷ㅡ戱㡥㔹ぢ愲戶㌹捦㜱㑣ㄲㄶ㠹戲㔴㌱㐹扦㌳昵搰扢㙣扢㠶㠵㑣㔲㕦㔴㘵摥㐴㤵㜹㔳㔶㡤㔸㔷ㄸㄴ㤴㘵㡥攵㙤㤸扥ㅤ㙥㍡㜶㈵捦〷〶敥晡㠲㈲挱攲㤴扢㜱㡡㈵挶㔴㥢㉤㝦ㄵ〶㕢㔰〴戲㡢㤰愲摣㍡㈲ㅦ㜴慢㙢㌹晣㘸㍤扡㤵㈰㕥愴㡦搴㜸づ愳㘵攵㥤〸〸ㅣ㤹㙥挵㌷㉦㙥扤㡤ㅡ攵㤵㈳搶㔳㐸〴晥挰㠴㠸愷㜳㍢㘷㕤㜵敤㄰搸㈳挶ㄶ散㜰㍥〰捡㤱愱㈸て户昷㑡慣㈶㍡㑤㌷㜴挲㠳㥤㑤㉤㑡攲㜸㘷㝢㔲㙢㍣扡㑢戳搲㈷〹㌵戲ㄷ㤰搴㉢扢捣戱㥦ㄴ㡤㈶搵㜶慣㙢戴㌴愷㘹㜳摦㈹㐳㍥㠶㕡㤲㌴㤳㌱㉥㐸㐲㐱㠸㤷搴〱つ㐵㙦㝤㍡㜹㈴㘲㌵戴〰ち搴㔲慡㙥㌴ち〶㉥攱挲㐹㔵ㄴ愲㈷昰昷愱愸戸㔲て㕢㕡捣㥢ㄳ㔱换㑣慤戶攲挲㐶愸㤸㝥戵㑦㔸ㅡ㙢㔳晡㐵㜲㘷慦扡㕦㙤㙦㠲ㄱ㈳㌶㘴㐰㈴挵ぢっ㌶〴㜳㈵㘲愹戴捤㐶戹搵㡤敡㍣㥦㉥ぢ搳㤵ㄸ㈸㠵搵㜹戱㉤㡤戰愶ㅤ㍦㈱㍢㌴捥㡡㔲㡥ㅡ搶捣㝡〰㠵ㅥ㔲㡥㐷㈵挹攰㠶㜵㠵㑥㈹㕣㕦㠰搸㡤㑡慢㤵㄰㐱摤挶〰㍣ㄷ昴て㜶戰㈳㉡㘸㐲摢㡣ㄲ㌴㤷㐲戸慤㡢㈰敦昴㠸㔱〸㔲㑢愶㝦㕤搴扥晢ㅤ愶㥦㕥捣挴㠵㠸㠹ㄸ攸㑡戱ㅤ㠰摣㘴㑣㤲㕣㌴ㄱ㠷捡㤵㘴㤳㐲㙢㈴慥愳㠱㌱㑡㠳捦て㜱㝦㠷㔱慣㌱戲㑤つ户摢㐲ㅢ摡戴戶㜳挸㕡㜲㉢戵㝡㔵㐸㔵ㅣ换㙡愹㤱晢〲㕦昲攲㥦攲愶㤴㝤㠹㌶㘵〹〷㈹㉥㤹㐸敡摤敡㌶㍥㠷敥㔲挸㘱っ㈵摢ㄸ㝡㑣㜱捡挹㔰㔸挷つ〵㕡㠷㠷㥢㔷ㄷ攴戵㌹㠸戴㡥㉡捡戲㘵摣挴㙢挴㡦㈵户㈵挰㤶扤㘵㡦ㄶ㝢愲㙡搱㔶㔵㝤㠱㈳慣㔳〹扣㕣づ挶㐸㡦摣挱㐱㌲户愲戸敥慤户攵㘳收搶挵挸昸搰ㄸ摤攵ㄹ㈸㠳㕤〵㈳搱摣搶㥢㌶户挶戸㉦敤㙥攳㜹㘴ㅡ〳挰㌴㘸〱愹っ㥣㔹㤴昷㌶㜰ㄸ㡡㑣㠹㡤㈶挳愸㡣㔰㑥挰㕤て愴㠱㥢㜸㡣㕥昳愰㠴挲㐹㜹㈵㉣扥㤵㌸敤攰〰攴昹㐷摢㉡㔷捤㄰ㄷ㕦摣㘳㙤搵㌳搵㉡捤㕤㜸攷晡〲慢戸戴愱捣搱挹戶敢㔸㜲㑤戴敦ㅥ㘹㙢㠸慥〹㥥㥥㉦㉥㥡㘱㘵戳ㄴ敥愸㉢㕢扤㤲㐴昶户昰㐶散晡㜶摡捣㠳㉥慦愰㙥㜳敦ぢ搷㕤敦㠶㉢攷㤵つ㜸摦㡦㔶慣㌱㌴挴㐹ㄶ㌲ㅦ攱㐷㈶㍤㤳晤つ㐶摣捦戴㌹㐰搳㍤挲㜱㘴㔲搲㘰ち攵ㄴ㍡㠱敤摥戸㉦㐰㍡㤹㙣愳ㄳ㈹〸づ〸挵摤昸挴〸㐵晢㌵搰㑡㘲㔱〷㜲散昹扢㘰㝤敤㔷愸㈱挲昱ㅣ㠹㤱散㐳㈸愵愰㑥ち昲攸㜲〷慦㠲晣晦㘰㈹收收㕤搹改扦挰捣摡晢敤㈸㍡㑥ㄴ晤戲ㄳ㐵っ挳摥㔶挰㥢戳㍦㌸㙡㝥敡㤷㝡晦㠷㐷捤捦〳挳㑣搲ㅡ㐳㐸㡤愱昸㠶㌱愰㜷ㄸ〳㡦愱㔹ㅡ〳㉦戲て愳昵捡ㄸ㠸扣ㅤ㤷㔱戱户㌱挰ㄸ㕥㡡挹㤷〸愹㈶ㅣㄸ㍣㙢ㅤ㜵攸〹㕢挴攵㕡ㄱ㈰㙥て昵ㄴ捣挱昷㜴㜷㘷昵慡改㥢捥㌱㔹㝦挹ㄷ㔰㕢晥ㅡ㙥㙢换㉥散㜱敦慥㉤戲搳㉥㕥㠹搸㥢㝥攰㌹搹摦ㅤ㜵㘰㑡㈵攵愶搷昲㕡敥㘳昸㐴㌴㥥㄰㌲㙦㑥晥散搲摦摥㜸攷㈲㙦愵㐵戴㥡㘵ㄸ戸㤷搰㍣㉤〷〴㙦ㄳㄷ㐲㡥昰攳㥢换昸〸挹摥慡㠹㔹搳㤷昶㑥㘰㌸㜱㔱ㄱ㕥㠲㌰ㄵ昱昵㠳㌱㠹晢つ捡㤸㉣戶㌹㌶攵挷㑢搲ㄹ㔸㑣㑣㕣㝡敦攲昰愰搶㔵㘵昵㘸㔷㘶㝦づ愵㜳㥢ㄳ㘹戵〷㜹扥㘴搲戴昷摡戵摡㌹㙡㌵㘹㈶㙡搳㠰㠸愵ㄴ攲っ愴㤰攴㤱㠵㠱㝦㈹愵㔶㔱挸ㄶ㤱愵㐴搰摡㐳戹㍣昹ㅦ〸〱搱戸摣搷攳㠷㉡搸㐵㘰㌱昶扡昷㝡㜶愵搵ㄹ慢㈶㠶㘴攵改攳㘵ㄴ攴㌱㠵ㄵ㡣搱捡摡㉢㈸挴㈹㝢ち愵㝤㍢㥥昸㤲㔱㐷〵搸ㄴ㘳㘷ㅤ㝡搵ち捥ぢ㙥ㅤ㌷㍣愰㘷㜲㔲㘱戸㠷㔹㡤愳愷㡣挵㈹搰㠲慡㘲㍥愶㡡㡤㑥挳㔱ㄳ㜴㤶㝢っ攷㑦〴昹昸㌵㄰摢愷㥢㐳ㅦ㘹㙦愱㡥㜳㠷戰㐰晥挲晥㍡㥥挲搸㜸㉢㌹〶ㄲ㜶㕦㔰㜹㜵〵扣㠴㉥搲㥥搷㡣㘶㤱敦搲㌴挶愲㘳捥ㅡ攸搴晦㡣㔲㑢捥㕡㈳㌴挳搵㉤晡晦ㅡ㉡昶搴晦ㅡ㘳㙣ㄲ㘵慦㐴〵㍥㘴ㄹ㈹搹㌳㌸挳ㅤ㠱てㅢ㘱ㅡ㜹〴㌶㘴㤱愱㙤㔵㉡攱攳㔴搵㉣㈵㌸㍣㕣㠳敤㔷㈰ㅡ㝤㘹摢づ㜷ㄵ㠰㡣〲㘵㝦〲ㄱ搴戵㍦㈷摤㜹㡥捤㝤〱搵㤳㤷敤㡡敦〵㥥ㄵ㑥㤵㄰摣㥤攲昷㘵ㄶ㙣㥥ㄹ敤摤㜶愱昶〸㜶㘲攴㔵昴㔹㕥㠱挰㝥㐹㠴㥦㑣捣㤱ㄱ㠴晤㐵㉣昸愵搱㜸㈲㡣㐴摤㄰摣㘵扤㕣㌷㙢昸㌸㜵〵㍥捤㤰㔵㝤愱敡㤴㘷戹晤ㅥ〶㌷づ㌷戱㕥㠴摦㐷搴㡡〸㠲挹㈵扣晡ㅡ㜷戵㝤て㕡㘱愳戵〵㠴散捤户㔶挸晥ㄸㄸ摤摦㕢㕡〹㠶敦攴㌷挷捡敦㐱扦攸晥㥤戰ㅣ㘹〲ㄴㅥ㝤慡㑤㘷搷㜴つ㉥戲扤攳摢〵敤㜹昴㘵㝦攳戵愸挰〷㡤㕥扣攷㔸昸ㄱ㤶㐳戲㐷ㄹ摦㝣㈳敢㑥换㍦摣㡤㤶㌵ㅥ㈸㐸㝤〵敤〷㘸攷敥㌴㔶愹挹㐳〳摡㡣㜵㘴㜱搲㜸㘸㤰敦晥㍥㠰ㅢ敦慥愲戶晢扢扦〷搰ㄶ慦〴昹㐸愳扡㤷㙢〳戳㌵搲㜸慣㉥㡣つ搴ㄹ㥢捣㙣㘶慦㈳ㅢ㡦戵挶ㄸ〵㈱愵㑢㑥㠵つ摥扦㠸㌲搲㥦愳扦ㅦ㕥晣攰㡦㑣晦扣愸㐹搱㠷㈶攳扡㠴㔰㤹㐶搱㈷㔷昱敤攴㉡ㅣ搴㜶㕦挵户㜶㕢挵㌸愵㈲慦㥡ㄸㅥ戲搱戱㜱㈲㑡㍥㙦愹㘷㙥ㅥ㥦㐷挷挷戹㑥㔵捣㜲㜱㈹㥦攱㐸㉢㠷搷ㄶ改㝢挹㈹攷㘹㑥改戶扣ㄳ㜹㑤晢㠲挷㈳㝦㜷㔷挱㥣敢㌱㈲慦㝤㌳摥散挵挵昸ㅢ㈷㍤㡡ㄱ〱搹捡慥㈴㜱㜰㈳戵㙦挴挰敦晤愲改攲㐴〳ㄲ㈸㐲〱㤳㠸㈴昰搷㘳攰搳昸㝥㑡挲㘴㜴昵㈷昳㘱っ㑣㘲㤳挰㕦㡢㠱晦㜱晡㔸〳㌸愶㉤㌵昲㌸〹㉢㐲㉢㘹㈰挵㜸㤵收㝣攲戳㙡㥥㤲戳ㄶㄵ攲戰愵慡㈹っ㘵搴户㈶㔵攲〸敥㜱昸昸戰㜹ㄹ㤷㤲㜰㝢〳㜲㔳晤晦〶㑢戸慣㌴㙦㠶㈶扥㕢摥㐶㥣搸㌷攴ㄳ㍢攷慣ㄵㅦㄵ㐳搶㔲㠰㐳㔲戵慦愸〵晡㝤㔰㙤昵ㅥ晥昴ㄴ㕢戰戹ㅦ㜱㝣㑢攷昵㡦摥昴㠱㡣㠹っ㙡㕦㡤㤱㥣昹㔲㤳㝣㡣ㅢ㐰づ㕣㉣挸㔹㈸愸昸挹㈴ㅦ㌴戲㌶㔱㥤摢㐱㌶ㄶ晦〷ㄲ㔳摢搲挷愱㙢㕦㡥挷㑢ㄲ㡤昱㈶㍢扣㠵㙣〰捥㔵㉤㈲戹㤶㜱戳㝣攵扥搷捥㤹昵慡㔶㌸ㄷ戹扥攱晦〰㕡㝡换㠹</t>
  </si>
  <si>
    <t>Decisioneering:7.0.0.0</t>
  </si>
  <si>
    <t>CB_Block_7.0.0.0:1</t>
  </si>
  <si>
    <t>11e0deb8-0c08-4038-8e57-384db2d30d37</t>
  </si>
  <si>
    <t>㜸〱敤㕣换㙦㈴㐷ㄹ㥦ㅥ㝢挶搳㘳㝢敤慣扤㥢㙣㥥捥㘳㐳㠲㔷㤳㝤㈶㔹㐵换挶㡦㜸㙤攲㡤㥤ㅤ敦㐶㈸ち㐳㝢愶摡敥㙣㍦㥣敥ㅥ敦㍡ㄱ㐹㠰ㅣ㄰㠱〳攲㐴㠴㠲㤰㔰㠰ぢ㔲㌸㈰挲攳㍦㈰ㄱ㈷㙥㐸攱挲〵㠴㔶攲挶㈵晣㝥㔵摤㌳㍤㌳㥥戶㜷㤲㠰ㄷ戹扣㉥㔷㔷㝤㔵㕤㔵摦戳扥慦㝡㌳㕡㈶㤳昹〴㠹㝦㤹晡㔹戸扢扣ㄵ㠴挲㈹捤㜸戶㉤慡愱攵戹㐱㘹捡昷㡤慤㐵㉢〸晢〰㤰慦㔸㘸て㜲㤵挰㝡㔵ㄴ㉡㥢挲て〰㤴换㘴ち〵㍤㡢㜶づ挲摦搱昸㐱㘷慦愱㝥㘴㤷㘶愶㤷㔶㕦挶愸攵搰昳挵戱㠹㉢慡敦戹㈷㑡愷㑡㘷ㅦ㍦㕥㍡㝥㙣㘲愶㙥㠷㜵㕦㥣㜳㐵㍤昴つ晢搸挴㜲㝤搵戶慡捦㡡慤ㄵ敦慡㜰捦㠹搵攳愷㔶㡤搳㑦㥥㌸㝤收㡣㜹昶散㤳㐳㜸㜱㘶㜱㘶㝡搹ㄷ㘶昰㤹㡣㤸攳㜴㑦捦㡡慡挵㜵〹攱㕢敥㕡㘹㘶ㅡ晦ㄲ㜳挷搳ㄳ愵昲扡㄰㈱㕦㉣㝣攱㔶㐵愰愳攳愰㌳ㄵ〴㜵㘷㠳ㅢ愷㍢㜳㔸㘶搵〸挲㥣㌳㈳㙣㕢㜷攲㔱ぢ捥ㄲ昶捤㌶戶㠶㥣戲㜰〳㉢戴㌶慤㜰㉢敦慣㘰愰摡戰㜳㌹㄰㤷っ㜷㑤㍣㘷㌸㈲攷㕣愸㕢戵㝥㤵㌲㝤㕦㠸㠷㐸㑥㑣㉥扥㌴ㄵ㌸㌳敢㠶㉦㘷ㄴ㜰㕢㔲㘰攷晣㙡㉢散㠳摤挷攵搴攵ㅢ㌸收搱敥㜰㘸戹㘲昸つ挸挹敥㤰搱攲㕢㘷昰㔸㜷昸挴ㅥ戵昶㜹戴㝢ㅦ戹㤵慤搰摡㘰㐴摢㜲㐷戱ㄸ㍤捦㙣㠰㔹㠱ㄹㄱ愸ㄷ㤹つ㌲ㅢ㐲愶昵晦ぢㅣ㤲散挸愶㙣挵挸㔶㔶戳㤵㙡戶㔲换㔶㐴戶㘲㘶㉢㙢搹捡㝡戶㘲㘵㉢㉦㘷㉢㔷〱ㄳ愷挲挰㐰㌶㑡攵㡦捡慦晦晢㘷戹昹㜷戵户慤㜲昶㘸㘹攸〰㠰㥥㡦㈶㌵敢ㅢ搷㐰㙡㑤ㅡ㍥㔹〲㐷散㠶㈷挰ㄲ收ㄹ昳〹昳挴㠹摡㤹攳挶㈹㈳挷㘵愵㈰扦㠵㔰㐶〱㍢㘴扥㘰戹㌵敦㥡挴摤摤搳㐶㈰㥡ㅢ㌷ㄹ戵㑤㝢㜵户ㄶ摣戵㝤㘳㌹㌴㐲㜱㘷㝢㕢㜳㤰㡥㙥㘵戰㤵〸攴晢敥㙤敦㜶挵戰敢㘲敡扡愵㥡敦㘹㙢㜶㤶㝤㙦戵㝢敢㥣㉦㕥㘹戴㜶捣㘸ち〲㙤㔳㡥摤戱㑡搵愴收㌵㌱戳敥〵挲㤵搳㥢㜴㤶慤敡㔵攱㤷〵挵愱愸挹愵ㅥ㘲㔳挴昵㤳㑢㉥ㄶち㙥慤㍤㤰慣㌵㥦戹ㅥ㠲㤹㐵つ昳摤㄰㝥戸戵㘲慣摡攲㜰ぢ㠸㝡㈷ㅡ㡥戴㔴捦㜹搵㝡㌰攳戹愱敦搹慤㉤㔳戵㑤〳㤲愶㜶搱慢㠹晥晥㡣ㄴち㄰戶㝤㝤㥡㤶昹㘲㜷㕥㤰㠸㐸愰㤸㡣㝣㐷㉢搹㤵㉥㘱㜵㔸㠵㉤㐸㤳搹㠷㜶ㄸ㡣昳㤵㌲㈶㠵〳ㄳ㙢愲敥攰㑢ㅦ搹㘱搸〶收㍥㕦攰㙣㜶㉣㕡晤㌳㥢挲つ攷つ户㘶ぢ㍦㔵昳㘹㥣㤱㍥㠲㉣㜷〳〲愱敢敥㔱捤㘹搷戵慤摣㌵慢ㄶ慥攷搷㠵戵戶ㅥ愲づ摡戱㔰攰搶㜶㈴晤㌶㔴改〷㤹㡤㈱㉢ㄶ㌳昹㜱〲攵㡢㐸㤹ㅣ愵㔳ち㉦户〸㜲昶㙢攱攵㈱㜳捥戲㐳愱㠴昲㠸〹㡣㈸慤㈶搱㌷㑣ㄲ昵㡤慡㔲ㄸ攳收っ愸搴戰摣㜰慢挹户ㅤ㕣愲㠸㘸㕦ㄶ散㌹㔹㐰㔱搰㉡て㔲㜸つ㐴搳㈶つ搲㠱ㄳ㐴㐴㌶㐸搱散ㄸ戹㤵挸〸㥦㈲㈳〰㥦㈴㐲㐲ㅦ敦㉥㈳㐸散㥤㐴捡㑥㕤昹㜱㕦㥡㙤㘷挷㉢㘹㜶〸ㅢ愷ㅦ㘶㜶㍢戳㍢㤸ㅤ㐱愶晤つㄲ㡥㔲づ攵搶愴摦㠵㘷晤㙥㘶昷㈰㠳㝣搲㈹㜳㈲㔱㐵ㅢ㙡㌷㜶㈴攱㠶㘱㈷㑢愳㔸㠹㈲㕡挶つ㍢㜳搸㤱㠸㡥慣捥扤愱㙢晢愵㡥㝤戸㍢㙤㈶㤷㐳㡡㑣〱㑤慥㜵〷搰攴㐶㄰戴㐷扤㜵ㅦ扡敡ㄳ捣敥㐷愶ㄴぢ㡤摤摤㔹昳㌴㈷㙦〹㤳㐸ㄹ㐲㍤㉡昷㠸㠸㘹晥愷〸戸㡥愳换扥晤㑣㔳㜰搲扣攵敤攷㘳摤㜹㍢㐲㝡㥢捥摣搷㌹昴ㄳ摤愴〵晤〰搸㑢晢㑢㔷晤昲㄰㥡昵愳捣ㅥ㐶搶愶㕦㜸昲扥㔹㉦㠱㌴㠹㥤〴收づ搲攳㈲㉤摣㤵慤つ㈱戵捦㤰戹㘲昸㙢㈲㠴昷㘲㘱ㄶ㜶戰攷晢挲挶㠱戶㈶㉢㜸㜶戹扤戵㌲㤸昳㍤㠷昵晢昶㜱㜰㑢㈸㠶晥晥㙣㕦愶捤㍥㑥戱㌳ㄳ晥愶〴攵㔰晦㥥敡㉥㈴ㄲ㥤㕡挹㡢晤搲捦㤶晢㤲愴〷㐹昲〸戶㔵㝦ㄴㄹ愴㠴昶攷慥ㄲ㘵㤲㘰挷㈴㔸慢戵㑡敦㕥捡挹愴捤㝦搸㈱㐷〶㤵戳㜶ㅡ扥㠳㘰搸㈹㕢㑥㐳㔸っ㍡换挲慦挲慦㘰搹愲愸㕣戲ㄴ㌵晢戲攲ㄶ㤱ㄵ㝤㝤ㅤ㘷改ㄴ摦㥡愴㤳㌶㈹㤱捡敤愹㡤㈹攷昰㈶㔱搱〵㐹愱㤲攲ㄶ㙡㐸㈰㔲ㅥ㘱昷㐵㑣て㈲愶㠴㡤搳ㅦ㘳㜶㥣搹〹㘴戹㡦㈰㘹㜶扢昱っ㠳つ㙣搲㥤㕤愹㘴ち㐴㠳㜴て㝥搸㔵㔸㥤收㙢捥㌰㝢ㅣ㔹㥢昹㐳攷㘳ち㈱㑡㤴㈷〸㤱搶㤲㙥㕥戱挴㌵搲挰〱ㄳ㐱愵㤹㝡㄰㝡づ愳㑡挳收慣昷㥣ㄷ捥㕡挱〶愲㔰㘳㘶㔴㜸㘱㕤戸愰㉥ㅦ戶㑦㕢㥤户戱㈱㙡扡㔹昶敡㄰㙤ぢ戳㝢攱㔰㡥昵挱㤶㤴攷昲慣㠶搴摢搹ㄸ㐳㘸昲㐴っ㕦㉢㍤戱扢昲㝣昳搰㌷搲摣搱ㄵ㉢戴挵愰愹㤸㡥攵㠲㠹㕤㐴搴愰㌶㘰慥慣晢㐲捣づ㥢ㄷ㝣慢㘶㕢慥㈰㌲㘰㘳㌲㔰户㈸搶㄰㈱㔸昶ㄸ晦昳摣㘱㜳挵㌷摣㘰挳㘰㌰㜱敢㘰换㤳っ㠹攴捣㘹换つ昰ㅡ㠹㐵㤶㐷捣昲扡㜷つ㤱摡扡攳㕥㌰㌶㠲㍤㠱ㄵㄲ扤㑡ㄲ㌵㕡㔶换㘶戵㐲戶搰㉢㝥㜸㈰捦㘴㑥攲户㥦㤹挴㔵㈶㐷㝦㜹㡡昶愶㕤ㅦ挵㘷㘸愷㜳㑥㐳㠸ㅣ㌵㉡晢㔲愵㌰㌹㔵㝦㤲㝤捥㈲㥢扦㜰㜹愱ㄹ㤵晢ㄴ戱敡ㅣ晤晢㈹ㄲ㕥ㄲ㐵㈳〴㐲敦摣〱㐵㈸慣㈳摤㠰晦㠰㙦㍥戵ㄳ㕦搱㤴㌰愴扤〳捤攲ㅣ㘲㐸㐳收愲戱㉡㙣㐴愲ㅤ㈳㍣愰ㅥ㘸挴㍡㠶ㅤ㐴㙤㌳㥥攳ㄸ㈴㉣ㄲ㘵戹㙡㤰㝥愷敡愱㜷搱㜲㜵ㄳ㤹愴扥愸捡戸㡥㉡攳扡慣ㅡ㌲㉦㌱㈸㈸换ㅣ换㕢㌳㝣㉢㕣㜷慣㙡㠱てっ摣敤〹㡡〴㡢㔳敥挶㈹㤶ㄸㄳ㙤戶晣㘵ㄸ㙣㐱〹挸㉥㐱㡡㜲敢㠸㝣搰㙤㔶换攳㐷敢搱慤〴昱㈲㝤愴晡㔳ㄸ㉤㈷敦㐴㐰攰挸㜴㈳扥㜹㜱攳つ搴㈸慦ㅣ戱㥥㐲㈲昰〷㈶㐴㍣㥤摢㜹昳戲㙢㠵挰ㅥ㌱㌶㘷㠵戳〱㔰㡥っ㐵㜹戸扤㔳㘲㌵搱㘹戲愱ㄳ敥敢㙣㙡㔱ㄲ昷㜶戶㈷戵挶㐳摢㌴㉢㝤㤲㔰㈳㍢〱㐹扤戲捤ㅣ昷㤲愲搱愴摡㡥㜵㡤㤶收㌴㙤敥㍢㘵挸愷㔰㑢㤲㘶㌲晡㌹㐹㈸〸昱㤲㍡愰愱攸慤㑦㈷㡦㐴慣㠶ㄶ㐰㤱㕡㑡搵つ㐷挱挰〵㕣㌸愹㠹㘲昴〴晥㍥㄰ㄵ㤷敡㘱㑢㡢㜱㝤㉣㙡㤹戲敤㈵ㄷ㌶㐲搵昰㙢㝢㠴愵戱㌶愵㕦㈴㜷昶慡晢搵昶㈶ㄸ㌱㘲㐳〶㐴㔲扣挰㘰㐳㌰㔷㈲㤶㑡摢㙣㤸㕢摤愸㉥昰改愲㌰㕣㠹㠱㜲㔸㥢ㄵ㥢搲〸㙢摡昱㘳戲㐳攳慣㈸攵愸㙥㑥慤〶㔰攸㈱攵㜸㔴㤲っ慥㥢㤷攸㤴挲昵〵㠸摤愸戴㕣つㄱ搴㙤っ挰㜳挱摥挱づ㜶㐴〵㑤㘸㥢㔱㠲收㔳〸户㜵ㄱ攴㥤ㅥ㌱ち㐱㙡捡昴捦昳摡㍢㍦㘴晡挵昹㑣㕣㠸㤸㠸㠱慥ㄴ摢〱挸㑤挶㈴挹㐵㘳㜱愸㕣㐹㌶㈹戴㠶攲㍡ㅡㄸ挳㌴昸晣㄰昷㜷ㄸ挵ㅡ㈱摢搸戸摤ㄶ㕡搰愶昶搶〱㜳挱慤摡昵㥡㤰慡㌸㤶搵㔲㈳敦〹㝣挹㡢㝦㡡㥢㔲昶㈵摡㤴〵ㅣ愴戸㘴㈲愹㜷慢㕢晦ㄲ扡㑢㈱㠷㌱㤴㙣㘳攸㌱挵㈹㈷㐳㘱ㅤ㌷ㄴ㘸ㅤㅥ㙣㕥㕤㤰搷收㈰搲㍡慡㈸换ㄶ㜱ㄳ慦ㄱ㍦㤶摣㤶〰㕢昴ㄶ㍤㕡散㠹慡㜹㑢㔵敤〹ㅣ㘱㥤㑡攰攵昳㌰㐶㝡攴づづ㤲戹ㄱ挵㜵㙦扣㈱ㅦ㌳㌷捥㐷挶㠷挶攸㉥捦㐰ㄹ散㉡ㄸ㠹收㜶戶㘹㜳㙢㡣晢搲敥搶㥦㐶愶㌱〰㑣㠳ㄶ㤰捡挰㤹㐶㜹㘷〳㠷愱挸㤴搸㘸㌲㡣捡〸攵ㄸ摣昵㐰ㅡ戸㠹挷攸ㄵて㑡㈸ㅣ㤷㔷挲攲㕢㠹㤳づづ㐰㥥㝦戸慤㜲搹〸㜱昱挵㍤搲㔶㍤㔵慢搱摣㠵㜷㙥㑦㘰ㄵ㤷㌶㤴㌹㍡摥㜶ㅤ㑢慥㠹昶摤㠳㙤つ搱㌵挱㤳戳愵㜹㈳慣慥㤷挳㉤㜵㘵慢㔷㤲挸晤〱摥㠸㙤摦㑥㥢戹摦攵ㄵ搴㑤敥㝤昱慡敢㕤㜳攵扣㜲〱敦晢搱㡡搵〷〶㌸挹㘲收ㄳ晣挸㤴捤攴㝥㡦ㄱ㜷㌳㙤づ搰㜴㡦㜰ㅣ㤹㤴㌴㤸㐰㌹㠵㑥㘰扢㌷敥ぢ㤰㑥挶摢攸㐴ち㠲㝤㐲㜱搷㍥㌳㐲搱㝥〷戴㤲㔸搴㠱ㅣ㝢晥ㅥ㔸㕦晢㉤㙡㠸㜰㍣㐷㘲㈴㜷㍦㑡㈹愸㤳㠲㍣扡摣挱慢㈰晦㍦㔸㡡戹㜹㕢㜶晡㉦㌰戳昶㐱㍢㡡敥㈵㡡㝥搳㠹㈲㠶㘱㙦㉡攰捤搹敦ㅦ㌵㍦昷㑢扤晦挳愳收㤷㠱㘱㈶㘹㡤㈱愴挶㔰㝣挳ㄸ挸㜶ㄸ〳㐷搱㉣㡤㠱㘷搹㠷搱㝡㘵っ㐴摥㡥㡢愸搸搹ㄸ㘰っ㉦挵攴㑢㠴㔴ㄳづっ㥥戵づ㍢昴㠴捤攳㜲慤〸㄰户㠷㝡ち㘶攰㝢扡扤戳㝡搹昰つ攷㠸慣扦攰ぢ愸㉤㝦〵户戵㘵ㄷ昶戸㜳摢ㄶ搹㘹ㅢ慦㐴散㑤摦昷㥣散敥㡥㍡㌰愵㤲㜲搳㙢〵㉤晦㈹㝣㈲ㅡ㑦〸㤹搷挶㝦㜹攱慦慦扥㜵㥥户搲㈲㕡捤㌱っ摣㑢㘸㥥㤶〳㠲户㠹ぢ㈱㠷昸昱捤㐵㝣㠴㘴㙤搸㘲摡昰愵扤ㄳ攸㑥㕣㔴㠴㤷㈰㑣㐵㝣㝢挱㤸挴晤〶㘵㑣㤶摡ㅣ㥢昲攳㈵改っ㉣㈵㈶㉥扤㜷㜱㜸㔰敢慡戲㝡戴㉢㜳扦㠲搲戹挹㠹戴摡㠳㍣㕦㌲㘹摡晢敤㕡敤っ戵㥡㌴ㄳ戵㐹㐰挴㔲ち㜱〶㔲㐸昲挸挲挰扦㤴㔲换㈸攴㑡挸㔲㈲㘸敤愱㕣㥥晣昷㠵㠰㘸㕣敥敢昱㐳ㄵ散㈲戰ㄸ㝢摤㝢㍤扢搲敡㡣㔵ㄳ㐳戲昲昴昱㍣ち昲㤸挲ち挶㘸㘵敤㈵ㄴ攲㤴㍢㠱搲慥ㅤ㑦㝣挹戰愳〲㙣㡡戱㜳づ扤㙡㐵攷ㄹ户㡥ㅢㅥ搰㌳㜹愹㌰摣㠳慣挶搱㔳挶攲ㄴ㘸㔱㔵㌱ㅦ㔱挵㐶愷挱愸〹㍡换㍤㠲昳㈷㠲㝣晣ㅡ㠸敤㤳捤愱て戵户㔰挷戹〳㔸㈰㝦㘱㝦摤㥢挲搸㜸㉢㌹〶ㄲ㜶㔷㔰〵㜵〵扣㡣㉥搲㥥搷昴㘶㤱敦搲㌴挶愲㘳捥敡敢搴晦㡣㔲㑢捥㕡㈱㌴挳搵㉤晡晦ち㉡㜶搴晦ㅡ㘳㙣ㄲ㘵㉦㐴〵㍥攴ㄸ㈹搹㌱㌸挳ㅤ㠱てㅢ㘱ㅡ㜹〴搶㘵㤱愱㙤㔵㉡攳攳㔴搵㉣㈵㌸㍣㕣晤敤㔷㈰ㅡ㝤㘹摢づ㜶ㄵ㠰㡣〲攵㝥づㄱ搴戵㍦㈷摤㜹㡥捤㝦〵搵攳ㄷ慤慡敦〵㥥ㄹ㑥㤴ㄱ摣㥤攰昷㘵㈶㙣㥥㈹敤扤㜶愱昶㈰㜶㘲攸㐵昴㔹㕣㠲挰㝥㑥㠴㥦㑤捣㤱ㄱ㠴摤㐵㉣昸愵搱㘸㈲㡣㐴摤㄰摣㘶㍥㕦㌷㙣㝣㥣扡〴㥦㘶挸慡㍤愱敡㤴㘷戹晤ㅥ〶㌷づ㌷戱㥥㠵摦㐷搸㈵〴挱攴ㄲ㕥㝣㠹扢摡扥〷慤戰搱摡〲㐲昶收㕢㉢收㝥ち㡣敥敥㉤慤〴挳㜷昲㥢㘳攵昷愰㕦㜴昷㑥㔸㡥㌴〶ち㡦㍥搵愶戳㙢搲㠶㡢㙣ㄷ昱敤㤷搰㔵㝢㥡ㄹ㝥昵慦㐶〵㍥㘸昴攴㍤挵挲㑦戰㈴㤲㍥捡㤹晣搷㤰㜵愷攷ㅦ〳慣挵㍢㐰㝡搶㜸愸㈰〵ㄶ戵㜷搱捥ㅤ㙡慣㔴㤳〷〷戴改㔵㘴㜱搲㜸㜰㤰敦晥ㄱ㠰ㅢ敦ㄶ愸敤晥敥㜷戶㝤㌷㔵扥㕣摢㕡㍣㌸晥㡥挶㉡㐳㕦挷㤳㙥㌱㝢㤹搹㔵㌶挶㥡㘳㠴挲㤰ㄲ㈶慦㐲〷ㅦ㥣㐷ㄹ改㑦搱摦㡦捦㝦昸㐷愶㝦㥣搷愴昸㐳㤳㙥㑢〸㤵㘹ㄴ㝦㜲ㄵ㍦㐸慥挲㐵㙤昷㔵㝣㝦扢㔵㡣㔲㌲昲扡㠹扥㠱㙣㜸㐴㤳㘸攳昳㉢挸攲㌴㑡昴㐹㈸ㅦ㠵攱㤱㔱㙥㈹㥦㠷㐷㐷戹㝡㔵捣㜱挹㈹ㅦ攸㐸晢㠷ㄷㅡ改㤵挹㉢户㙡㕥㘹扤㠲ㄳ昹㔳昷〴昷㐷㥥昰慥㈲㍢摦㘳慣㕥晢㕥㡣㠲昹昹昸敢愷㙣ㄴ㍤〲〹㈸㡢㤳㈴挳㡤搴扥ㅢ〳扦晦敢愶昳ㄳつ㐸愰ㄳ〵㑣搲㤲挰㙦挷挰㈷昱㘵㤵㠴挹昰㉥〰搳挷㌱㌰㐹㔰〲㝦㈷〶晥晢挹㈳つ攰㤸攲搴挸愳㈴户〸慤ㅢ㈸愶㤸戵搲搰㑦㝣㜰捤昳㜳捥愴慡ㅣ㌴㔵㌵挵愴㡣〷摢㔲㔹づ攱㠶㠷㡦㑦㥥ㄷ㜱㕤〹昷㍡㈰㔱搵晦㝣戰㠰㙢㑣戳㐶㘸攰㡢收㑤㐴㤰㝤㕤㍥戱㜳摥㕣昲㔱㌱㘰㉥〴㌸㍥搵昶ㄴ戵㐰昳昷慢慤摥挱搳㥥㘲㈵㌶昷㈳㡥㝣㘵㜹㌱愴㌷㑤㈱愳㈵晤摡户㘳㈴㘷摥㙣㤲㡦扥〵攴挰昹㠲㥣㠵愲㡡慣㡣昳㘱㤴っ慦㌰慥㤱换㠹昵晣㙢挸㐶攲晦㘵㘲㘲㔳㍡㐲戲摡㕢昱搰㐹晡搱扦捥づ慦㈳敢㠳〷㔶㡢愸慦攵ㄵ㌹扥㝤搷摢挰㐹昶愸㝢摥㐴㔷㡤昳攱ぢ昵㙦昰改㑤㘶㝣晡㈶戲㌸㘹戲〹㑦晡户攲㉡晣ㅤ㈵㠸摡㠹㔱搶慢攲攰㝦〰愷㍢搰敥</t>
  </si>
  <si>
    <t>Rooms available</t>
  </si>
  <si>
    <t>Price</t>
  </si>
  <si>
    <t>Overbooking cost</t>
  </si>
  <si>
    <t>Customer arrivals</t>
  </si>
  <si>
    <t>Overbooked customers</t>
  </si>
  <si>
    <t>Net revenue</t>
  </si>
  <si>
    <t>Hotel Overbooking Model</t>
  </si>
  <si>
    <t>Data</t>
  </si>
  <si>
    <t>Model</t>
  </si>
  <si>
    <t>Customer demand</t>
  </si>
  <si>
    <t>Reservations made</t>
  </si>
  <si>
    <t>Reservation limit</t>
  </si>
  <si>
    <t>Cancellations</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</si>
  <si>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</si>
  <si>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</si>
  <si>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</si>
  <si>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</si>
  <si>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</si>
  <si>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</si>
  <si>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</si>
  <si>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</si>
  <si>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</si>
  <si>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</si>
  <si>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</si>
  <si>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</si>
  <si>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e7fbd26e-49dc-4086-aa43-576cf65ddcd7</t>
  </si>
  <si>
    <t>CB_Block_0</t>
  </si>
  <si>
    <t>Net Revenue</t>
  </si>
  <si>
    <t>Average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</si>
</sst>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quot;$&quot;#,##0.00"/>
    <numFmt numFmtId="165" formatCode="&quot;$&quot;#,##0"/>
  </numFmts>
  <fonts count="5" x14ac:knownFonts="1">
    <font>
      <sz val="10"/>
      <name val="Arial"/>
    </font>
    <font>
      <b/>
      <sz val="10"/>
      <name val="Arial"/>
      <family val="2"/>
    </font>
    <font>
      <b/>
      <sz val="12"/>
      <name val="Arial"/>
      <family val="2"/>
    </font>
    <font>
      <sz val="12"/>
      <name val="Arial"/>
      <family val="2"/>
    </font>
    <font>
      <sz val="12"/>
      <color rgb="FFFF0000"/>
      <name val="Arial"/>
      <family val="2"/>
    </font>
  </fonts>
  <fills count="7">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1">
    <xf numFmtId="0" fontId="0" fillId="0" borderId="0" xfId="0"/>
    <xf numFmtId="0" fontId="1" fillId="0" borderId="0" xfId="0" applyFont="1"/>
    <xf numFmtId="0" fontId="0" fillId="0" borderId="0" xfId="0" quotePrefix="1"/>
    <xf numFmtId="0" fontId="2" fillId="0" borderId="0" xfId="0" applyFont="1"/>
    <xf numFmtId="0" fontId="3" fillId="0" borderId="0" xfId="0" applyFont="1"/>
    <xf numFmtId="0" fontId="4" fillId="0" borderId="0" xfId="0" applyFont="1"/>
    <xf numFmtId="0" fontId="2" fillId="3" borderId="2" xfId="0" applyFont="1" applyFill="1" applyBorder="1" applyAlignment="1">
      <alignment horizontal="right"/>
    </xf>
    <xf numFmtId="0" fontId="3" fillId="3" borderId="3" xfId="0" applyFont="1" applyFill="1" applyBorder="1"/>
    <xf numFmtId="0" fontId="2" fillId="3" borderId="4" xfId="0" applyFont="1" applyFill="1" applyBorder="1" applyAlignment="1">
      <alignment horizontal="right"/>
    </xf>
    <xf numFmtId="6" fontId="3" fillId="3" borderId="5" xfId="0" applyNumberFormat="1" applyFont="1" applyFill="1" applyBorder="1"/>
    <xf numFmtId="0" fontId="2" fillId="3" borderId="6" xfId="0" applyFont="1" applyFill="1" applyBorder="1" applyAlignment="1">
      <alignment horizontal="right"/>
    </xf>
    <xf numFmtId="6" fontId="3" fillId="3" borderId="7" xfId="0" applyNumberFormat="1" applyFont="1" applyFill="1" applyBorder="1"/>
    <xf numFmtId="6" fontId="3" fillId="0" borderId="0" xfId="0" applyNumberFormat="1" applyFont="1"/>
    <xf numFmtId="0" fontId="2" fillId="4" borderId="2" xfId="0" applyFont="1" applyFill="1" applyBorder="1" applyAlignment="1">
      <alignment horizontal="right"/>
    </xf>
    <xf numFmtId="0" fontId="3" fillId="4" borderId="3" xfId="0" applyFont="1" applyFill="1" applyBorder="1"/>
    <xf numFmtId="0" fontId="2" fillId="4" borderId="4" xfId="0" applyFont="1" applyFill="1" applyBorder="1" applyAlignment="1">
      <alignment horizontal="right"/>
    </xf>
    <xf numFmtId="0" fontId="3" fillId="4" borderId="5" xfId="0" applyFont="1" applyFill="1" applyBorder="1"/>
    <xf numFmtId="0" fontId="2" fillId="4" borderId="6" xfId="0" applyFont="1" applyFill="1" applyBorder="1" applyAlignment="1">
      <alignment horizontal="right"/>
    </xf>
    <xf numFmtId="0" fontId="3" fillId="4" borderId="7" xfId="0" applyFont="1" applyFill="1" applyBorder="1"/>
    <xf numFmtId="0" fontId="2" fillId="0" borderId="0" xfId="0" applyFont="1" applyFill="1" applyBorder="1" applyAlignment="1">
      <alignment horizontal="right"/>
    </xf>
    <xf numFmtId="1" fontId="3" fillId="2" borderId="1" xfId="0" applyNumberFormat="1" applyFont="1" applyFill="1" applyBorder="1"/>
    <xf numFmtId="0" fontId="2" fillId="0" borderId="0" xfId="0" applyFont="1" applyAlignment="1">
      <alignment horizontal="right"/>
    </xf>
    <xf numFmtId="6" fontId="3" fillId="2" borderId="1" xfId="0" applyNumberFormat="1" applyFont="1" applyFill="1" applyBorder="1"/>
    <xf numFmtId="1" fontId="3" fillId="0" borderId="0" xfId="0" applyNumberFormat="1" applyFont="1"/>
    <xf numFmtId="164" fontId="3" fillId="0" borderId="0" xfId="0" applyNumberFormat="1" applyFont="1"/>
    <xf numFmtId="165" fontId="3" fillId="0" borderId="0" xfId="0" applyNumberFormat="1" applyFont="1"/>
    <xf numFmtId="0" fontId="2" fillId="5" borderId="0" xfId="0" applyFont="1" applyFill="1"/>
    <xf numFmtId="2" fontId="2" fillId="5" borderId="0" xfId="0" applyNumberFormat="1" applyFont="1" applyFill="1"/>
    <xf numFmtId="164" fontId="2" fillId="5" borderId="0" xfId="0" applyNumberFormat="1" applyFont="1" applyFill="1"/>
    <xf numFmtId="164" fontId="2" fillId="6" borderId="0" xfId="0" applyNumberFormat="1" applyFont="1" applyFill="1"/>
    <xf numFmtId="0" fontId="3" fillId="6"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31"/>
  <sheetViews>
    <sheetView workbookViewId="0"/>
  </sheetViews>
  <sheetFormatPr baseColWidth="10" defaultColWidth="8.83203125" defaultRowHeight="13" x14ac:dyDescent="0.15"/>
  <cols>
    <col min="1" max="2" width="36.6640625" customWidth="1"/>
  </cols>
  <sheetData>
    <row r="1" spans="1:3" x14ac:dyDescent="0.15">
      <c r="A1" s="1" t="s">
        <v>19</v>
      </c>
    </row>
    <row r="3" spans="1:3" x14ac:dyDescent="0.15">
      <c r="A3" t="s">
        <v>20</v>
      </c>
      <c r="B3" t="s">
        <v>21</v>
      </c>
      <c r="C3">
        <v>0</v>
      </c>
    </row>
    <row r="4" spans="1:3" x14ac:dyDescent="0.15">
      <c r="A4" t="s">
        <v>22</v>
      </c>
    </row>
    <row r="5" spans="1:3" x14ac:dyDescent="0.15">
      <c r="A5" t="s">
        <v>23</v>
      </c>
    </row>
    <row r="7" spans="1:3" x14ac:dyDescent="0.15">
      <c r="A7" s="1" t="s">
        <v>24</v>
      </c>
      <c r="B7" t="s">
        <v>25</v>
      </c>
    </row>
    <row r="8" spans="1:3" x14ac:dyDescent="0.15">
      <c r="B8">
        <v>2</v>
      </c>
    </row>
    <row r="10" spans="1:3" x14ac:dyDescent="0.15">
      <c r="A10" t="s">
        <v>26</v>
      </c>
    </row>
    <row r="11" spans="1:3" x14ac:dyDescent="0.15">
      <c r="A11" t="e">
        <f>CB_DATA_!#REF!</f>
        <v>#REF!</v>
      </c>
      <c r="B11" t="e">
        <f>Model!#REF!</f>
        <v>#REF!</v>
      </c>
    </row>
    <row r="13" spans="1:3" x14ac:dyDescent="0.15">
      <c r="A13" t="s">
        <v>27</v>
      </c>
    </row>
    <row r="14" spans="1:3" x14ac:dyDescent="0.15">
      <c r="A14" t="s">
        <v>4</v>
      </c>
      <c r="B14" t="s">
        <v>31</v>
      </c>
    </row>
    <row r="16" spans="1:3" x14ac:dyDescent="0.15">
      <c r="A16" t="s">
        <v>28</v>
      </c>
    </row>
    <row r="19" spans="1:2" x14ac:dyDescent="0.15">
      <c r="A19" t="s">
        <v>29</v>
      </c>
    </row>
    <row r="20" spans="1:2" x14ac:dyDescent="0.15">
      <c r="A20">
        <v>28</v>
      </c>
      <c r="B20">
        <v>31</v>
      </c>
    </row>
    <row r="25" spans="1:2" x14ac:dyDescent="0.15">
      <c r="A25" s="1" t="s">
        <v>30</v>
      </c>
    </row>
    <row r="26" spans="1:2" x14ac:dyDescent="0.15">
      <c r="A26" s="2" t="s">
        <v>32</v>
      </c>
      <c r="B26" s="2" t="s">
        <v>32</v>
      </c>
    </row>
    <row r="27" spans="1:2" x14ac:dyDescent="0.15">
      <c r="A27" t="s">
        <v>1</v>
      </c>
      <c r="B27" t="s">
        <v>5</v>
      </c>
    </row>
    <row r="28" spans="1:2" x14ac:dyDescent="0.15">
      <c r="A28" s="2" t="s">
        <v>2</v>
      </c>
      <c r="B28" s="2" t="s">
        <v>2</v>
      </c>
    </row>
    <row r="29" spans="1:2" x14ac:dyDescent="0.15">
      <c r="B29" s="2" t="s">
        <v>3</v>
      </c>
    </row>
    <row r="30" spans="1:2" x14ac:dyDescent="0.15">
      <c r="B30" t="s">
        <v>0</v>
      </c>
    </row>
    <row r="31" spans="1:2" x14ac:dyDescent="0.15">
      <c r="B31" s="2" t="s">
        <v>2</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T104"/>
  <sheetViews>
    <sheetView tabSelected="1" workbookViewId="0"/>
  </sheetViews>
  <sheetFormatPr baseColWidth="10" defaultColWidth="8.83203125" defaultRowHeight="16" x14ac:dyDescent="0.2"/>
  <cols>
    <col min="1" max="1" width="25.5" style="4" bestFit="1" customWidth="1"/>
    <col min="2" max="2" width="9.33203125" style="4" customWidth="1"/>
    <col min="3" max="12" width="8.83203125" style="4"/>
    <col min="13" max="20" width="11.1640625" style="4" bestFit="1" customWidth="1"/>
    <col min="21" max="16384" width="8.83203125" style="4"/>
  </cols>
  <sheetData>
    <row r="1" spans="1:20" x14ac:dyDescent="0.2">
      <c r="A1" s="3" t="s">
        <v>12</v>
      </c>
      <c r="C1" s="5"/>
      <c r="D1" s="3" t="s">
        <v>10</v>
      </c>
      <c r="M1" s="3" t="s">
        <v>33</v>
      </c>
    </row>
    <row r="2" spans="1:20" x14ac:dyDescent="0.2">
      <c r="A2" s="3"/>
      <c r="C2" s="5"/>
    </row>
    <row r="3" spans="1:20" x14ac:dyDescent="0.2">
      <c r="A3" s="3"/>
      <c r="C3" s="5"/>
      <c r="D3" s="26" t="s">
        <v>34</v>
      </c>
      <c r="E3" s="27">
        <f>AVERAGE(E5:E104)</f>
        <v>0</v>
      </c>
      <c r="F3" s="27">
        <f t="shared" ref="F3:K3" si="0">AVERAGE(F5:F104)</f>
        <v>0</v>
      </c>
      <c r="G3" s="27">
        <f t="shared" si="0"/>
        <v>0.32</v>
      </c>
      <c r="H3" s="27">
        <f t="shared" si="0"/>
        <v>1.74</v>
      </c>
      <c r="I3" s="27">
        <f t="shared" si="0"/>
        <v>4.16</v>
      </c>
      <c r="J3" s="27">
        <f t="shared" si="0"/>
        <v>6.22</v>
      </c>
      <c r="K3" s="27">
        <f t="shared" si="0"/>
        <v>7.32</v>
      </c>
      <c r="M3" s="26" t="s">
        <v>34</v>
      </c>
      <c r="N3" s="28">
        <f t="shared" ref="N3:T3" si="1">AVERAGE(N5:N104)</f>
        <v>34501.199999999997</v>
      </c>
      <c r="O3" s="28">
        <f t="shared" si="1"/>
        <v>34963.199999999997</v>
      </c>
      <c r="P3" s="28">
        <f t="shared" si="1"/>
        <v>35138.400000000001</v>
      </c>
      <c r="Q3" s="29">
        <f t="shared" si="1"/>
        <v>35489</v>
      </c>
      <c r="R3" s="28">
        <f t="shared" si="1"/>
        <v>35212.800000000003</v>
      </c>
      <c r="S3" s="28">
        <f t="shared" si="1"/>
        <v>34864.199999999997</v>
      </c>
      <c r="T3" s="28">
        <f t="shared" si="1"/>
        <v>34836.199999999997</v>
      </c>
    </row>
    <row r="4" spans="1:20" x14ac:dyDescent="0.2">
      <c r="D4" s="23">
        <f ca="1">B19</f>
        <v>0</v>
      </c>
      <c r="E4" s="4">
        <v>300</v>
      </c>
      <c r="F4" s="4">
        <v>305</v>
      </c>
      <c r="G4" s="4">
        <v>310</v>
      </c>
      <c r="H4" s="4">
        <v>315</v>
      </c>
      <c r="I4" s="4">
        <v>320</v>
      </c>
      <c r="J4" s="4">
        <v>325</v>
      </c>
      <c r="K4" s="4">
        <v>330</v>
      </c>
      <c r="M4" s="25">
        <f ca="1">B20</f>
        <v>34320</v>
      </c>
      <c r="N4" s="4">
        <v>300</v>
      </c>
      <c r="O4" s="4">
        <v>305</v>
      </c>
      <c r="P4" s="4">
        <v>310</v>
      </c>
      <c r="Q4" s="30">
        <v>315</v>
      </c>
      <c r="R4" s="4">
        <v>320</v>
      </c>
      <c r="S4" s="4">
        <v>325</v>
      </c>
      <c r="T4" s="4">
        <v>330</v>
      </c>
    </row>
    <row r="5" spans="1:20" x14ac:dyDescent="0.2">
      <c r="A5" s="3" t="s">
        <v>13</v>
      </c>
      <c r="D5" s="4">
        <v>1</v>
      </c>
      <c r="E5" s="4">
        <f t="dataTable" ref="E5:K104" dt2D="1" dtr="1" r1="B13" r2="K1" ca="1"/>
        <v>0</v>
      </c>
      <c r="F5" s="4">
        <v>0</v>
      </c>
      <c r="G5" s="4">
        <v>0</v>
      </c>
      <c r="H5" s="4">
        <v>0</v>
      </c>
      <c r="I5" s="4">
        <v>2</v>
      </c>
      <c r="J5" s="4">
        <v>15</v>
      </c>
      <c r="K5" s="4">
        <v>18</v>
      </c>
      <c r="M5" s="4">
        <v>1</v>
      </c>
      <c r="N5" s="24">
        <f t="dataTable" ref="N5:T104" dt2D="1" dtr="1" r1="B13" r2="T1" ca="1"/>
        <v>34920</v>
      </c>
      <c r="O5" s="24">
        <v>34920</v>
      </c>
      <c r="P5" s="24">
        <v>35640</v>
      </c>
      <c r="Q5" s="24">
        <v>36000</v>
      </c>
      <c r="R5" s="24">
        <v>35880</v>
      </c>
      <c r="S5" s="24">
        <v>35520</v>
      </c>
      <c r="T5" s="24">
        <v>35900</v>
      </c>
    </row>
    <row r="6" spans="1:20" x14ac:dyDescent="0.2">
      <c r="D6" s="4">
        <v>2</v>
      </c>
      <c r="E6" s="4">
        <v>0</v>
      </c>
      <c r="F6" s="4">
        <v>0</v>
      </c>
      <c r="G6" s="4">
        <v>0</v>
      </c>
      <c r="H6" s="4">
        <v>0</v>
      </c>
      <c r="I6" s="4">
        <v>8</v>
      </c>
      <c r="J6" s="4">
        <v>13</v>
      </c>
      <c r="K6" s="4">
        <v>6</v>
      </c>
      <c r="M6" s="4">
        <v>2</v>
      </c>
      <c r="N6" s="24">
        <v>35040</v>
      </c>
      <c r="O6" s="24">
        <v>35280</v>
      </c>
      <c r="P6" s="24">
        <v>35520</v>
      </c>
      <c r="Q6" s="24">
        <v>35880</v>
      </c>
      <c r="R6" s="24">
        <v>35640</v>
      </c>
      <c r="S6" s="24">
        <v>35900</v>
      </c>
      <c r="T6" s="24">
        <v>35800</v>
      </c>
    </row>
    <row r="7" spans="1:20" x14ac:dyDescent="0.2">
      <c r="A7" s="6" t="s">
        <v>6</v>
      </c>
      <c r="B7" s="7">
        <v>300</v>
      </c>
      <c r="D7" s="4">
        <v>3</v>
      </c>
      <c r="E7" s="4">
        <v>0</v>
      </c>
      <c r="F7" s="4">
        <v>0</v>
      </c>
      <c r="G7" s="4">
        <v>1</v>
      </c>
      <c r="H7" s="4">
        <v>0</v>
      </c>
      <c r="I7" s="4">
        <v>0</v>
      </c>
      <c r="J7" s="4">
        <v>7</v>
      </c>
      <c r="K7" s="4">
        <v>0</v>
      </c>
      <c r="M7" s="4">
        <v>3</v>
      </c>
      <c r="N7" s="24">
        <v>34920</v>
      </c>
      <c r="O7" s="24">
        <v>35520</v>
      </c>
      <c r="P7" s="24">
        <v>35520</v>
      </c>
      <c r="Q7" s="24">
        <v>35880</v>
      </c>
      <c r="R7" s="24">
        <v>34700</v>
      </c>
      <c r="S7" s="24">
        <v>34900</v>
      </c>
      <c r="T7" s="24">
        <v>33900</v>
      </c>
    </row>
    <row r="8" spans="1:20" x14ac:dyDescent="0.2">
      <c r="A8" s="8" t="s">
        <v>7</v>
      </c>
      <c r="B8" s="9">
        <v>120</v>
      </c>
      <c r="D8" s="4">
        <v>4</v>
      </c>
      <c r="E8" s="4">
        <v>0</v>
      </c>
      <c r="F8" s="4">
        <v>0</v>
      </c>
      <c r="G8" s="4">
        <v>0</v>
      </c>
      <c r="H8" s="4">
        <v>3</v>
      </c>
      <c r="I8" s="4">
        <v>6</v>
      </c>
      <c r="J8" s="4">
        <v>0</v>
      </c>
      <c r="K8" s="4">
        <v>0</v>
      </c>
      <c r="M8" s="4">
        <v>4</v>
      </c>
      <c r="N8" s="24">
        <v>33840</v>
      </c>
      <c r="O8" s="24">
        <v>34800</v>
      </c>
      <c r="P8" s="24">
        <v>35900</v>
      </c>
      <c r="Q8" s="24">
        <v>34800</v>
      </c>
      <c r="R8" s="24">
        <v>35200</v>
      </c>
      <c r="S8" s="24">
        <v>35400</v>
      </c>
      <c r="T8" s="24">
        <v>35760</v>
      </c>
    </row>
    <row r="9" spans="1:20" x14ac:dyDescent="0.2">
      <c r="A9" s="10" t="s">
        <v>8</v>
      </c>
      <c r="B9" s="11">
        <v>100</v>
      </c>
      <c r="D9" s="4">
        <v>5</v>
      </c>
      <c r="E9" s="4">
        <v>0</v>
      </c>
      <c r="F9" s="4">
        <v>0</v>
      </c>
      <c r="G9" s="4">
        <v>0</v>
      </c>
      <c r="H9" s="4">
        <v>0</v>
      </c>
      <c r="I9" s="4">
        <v>0</v>
      </c>
      <c r="J9" s="4">
        <v>0</v>
      </c>
      <c r="K9" s="4">
        <v>13</v>
      </c>
      <c r="M9" s="4">
        <v>5</v>
      </c>
      <c r="N9" s="24">
        <v>34440</v>
      </c>
      <c r="O9" s="24">
        <v>34680</v>
      </c>
      <c r="P9" s="24">
        <v>35160</v>
      </c>
      <c r="Q9" s="24">
        <v>35900</v>
      </c>
      <c r="R9" s="24">
        <v>35200</v>
      </c>
      <c r="S9" s="24">
        <v>35800</v>
      </c>
      <c r="T9" s="24">
        <v>34080</v>
      </c>
    </row>
    <row r="10" spans="1:20" x14ac:dyDescent="0.2">
      <c r="A10" s="3"/>
      <c r="B10" s="12"/>
      <c r="D10" s="4">
        <v>6</v>
      </c>
      <c r="E10" s="4">
        <v>0</v>
      </c>
      <c r="F10" s="4">
        <v>0</v>
      </c>
      <c r="G10" s="4">
        <v>0</v>
      </c>
      <c r="H10" s="4">
        <v>3</v>
      </c>
      <c r="I10" s="4">
        <v>11</v>
      </c>
      <c r="J10" s="4">
        <v>1</v>
      </c>
      <c r="K10" s="4">
        <v>13</v>
      </c>
      <c r="M10" s="4">
        <v>6</v>
      </c>
      <c r="N10" s="24">
        <v>34320</v>
      </c>
      <c r="O10" s="24">
        <v>34680</v>
      </c>
      <c r="P10" s="24">
        <v>34560</v>
      </c>
      <c r="Q10" s="24">
        <v>35160</v>
      </c>
      <c r="R10" s="24">
        <v>35300</v>
      </c>
      <c r="S10" s="24">
        <v>34900</v>
      </c>
      <c r="T10" s="24">
        <v>34200</v>
      </c>
    </row>
    <row r="11" spans="1:20" x14ac:dyDescent="0.2">
      <c r="A11" s="3" t="s">
        <v>14</v>
      </c>
      <c r="D11" s="4">
        <v>7</v>
      </c>
      <c r="E11" s="4">
        <v>0</v>
      </c>
      <c r="F11" s="4">
        <v>0</v>
      </c>
      <c r="G11" s="4">
        <v>0</v>
      </c>
      <c r="H11" s="4">
        <v>0</v>
      </c>
      <c r="I11" s="4">
        <v>0</v>
      </c>
      <c r="J11" s="4">
        <v>5</v>
      </c>
      <c r="K11" s="4">
        <v>0</v>
      </c>
      <c r="M11" s="4">
        <v>7</v>
      </c>
      <c r="N11" s="24">
        <v>33840</v>
      </c>
      <c r="O11" s="24">
        <v>35280</v>
      </c>
      <c r="P11" s="24">
        <v>34920</v>
      </c>
      <c r="Q11" s="24">
        <v>34900</v>
      </c>
      <c r="R11" s="24">
        <v>35800</v>
      </c>
      <c r="S11" s="24">
        <v>35900</v>
      </c>
      <c r="T11" s="24">
        <v>35600</v>
      </c>
    </row>
    <row r="12" spans="1:20" x14ac:dyDescent="0.2">
      <c r="A12" s="3"/>
      <c r="D12" s="4">
        <v>8</v>
      </c>
      <c r="E12" s="4">
        <v>0</v>
      </c>
      <c r="F12" s="4">
        <v>0</v>
      </c>
      <c r="G12" s="4">
        <v>1</v>
      </c>
      <c r="H12" s="4">
        <v>0</v>
      </c>
      <c r="I12" s="4">
        <v>5</v>
      </c>
      <c r="J12" s="4">
        <v>12</v>
      </c>
      <c r="K12" s="4">
        <v>10</v>
      </c>
      <c r="M12" s="4">
        <v>8</v>
      </c>
      <c r="N12" s="24">
        <v>34080</v>
      </c>
      <c r="O12" s="24">
        <v>34440</v>
      </c>
      <c r="P12" s="24">
        <v>34800</v>
      </c>
      <c r="Q12" s="24">
        <v>36000</v>
      </c>
      <c r="R12" s="24">
        <v>34320</v>
      </c>
      <c r="S12" s="24">
        <v>34400</v>
      </c>
      <c r="T12" s="24">
        <v>34300</v>
      </c>
    </row>
    <row r="13" spans="1:20" x14ac:dyDescent="0.2">
      <c r="A13" s="13" t="s">
        <v>17</v>
      </c>
      <c r="B13" s="14">
        <v>310</v>
      </c>
      <c r="D13" s="4">
        <v>9</v>
      </c>
      <c r="E13" s="4">
        <v>0</v>
      </c>
      <c r="F13" s="4">
        <v>0</v>
      </c>
      <c r="G13" s="4">
        <v>0</v>
      </c>
      <c r="H13" s="4">
        <v>4</v>
      </c>
      <c r="I13" s="4">
        <v>9</v>
      </c>
      <c r="J13" s="4">
        <v>10</v>
      </c>
      <c r="K13" s="4">
        <v>20</v>
      </c>
      <c r="M13" s="4">
        <v>9</v>
      </c>
      <c r="N13" s="24">
        <v>34440</v>
      </c>
      <c r="O13" s="24">
        <v>34800</v>
      </c>
      <c r="P13" s="24">
        <v>33960</v>
      </c>
      <c r="Q13" s="24">
        <v>35500</v>
      </c>
      <c r="R13" s="24">
        <v>35520</v>
      </c>
      <c r="S13" s="24">
        <v>34000</v>
      </c>
      <c r="T13" s="24">
        <v>34100</v>
      </c>
    </row>
    <row r="14" spans="1:20" x14ac:dyDescent="0.2">
      <c r="A14" s="15" t="s">
        <v>15</v>
      </c>
      <c r="B14" s="16">
        <f ca="1">ROUND(_xlfn.NORM.INV(RAND(),320,15),0)</f>
        <v>293</v>
      </c>
      <c r="D14" s="4">
        <v>10</v>
      </c>
      <c r="E14" s="4">
        <v>0</v>
      </c>
      <c r="F14" s="4">
        <v>0</v>
      </c>
      <c r="G14" s="4">
        <v>0</v>
      </c>
      <c r="H14" s="4">
        <v>0</v>
      </c>
      <c r="I14" s="4">
        <v>9</v>
      </c>
      <c r="J14" s="4">
        <v>10</v>
      </c>
      <c r="K14" s="4">
        <v>0</v>
      </c>
      <c r="M14" s="4">
        <v>10</v>
      </c>
      <c r="N14" s="24">
        <v>34800</v>
      </c>
      <c r="O14" s="24">
        <v>35160</v>
      </c>
      <c r="P14" s="24">
        <v>34680</v>
      </c>
      <c r="Q14" s="24">
        <v>35760</v>
      </c>
      <c r="R14" s="24">
        <v>35640</v>
      </c>
      <c r="S14" s="24">
        <v>34400</v>
      </c>
      <c r="T14" s="24">
        <v>34400</v>
      </c>
    </row>
    <row r="15" spans="1:20" x14ac:dyDescent="0.2">
      <c r="A15" s="15" t="s">
        <v>16</v>
      </c>
      <c r="B15" s="16">
        <f ca="1">MIN(B13,B14)</f>
        <v>293</v>
      </c>
      <c r="D15" s="4">
        <v>11</v>
      </c>
      <c r="E15" s="4">
        <v>0</v>
      </c>
      <c r="F15" s="4">
        <v>0</v>
      </c>
      <c r="G15" s="4">
        <v>0</v>
      </c>
      <c r="H15" s="4">
        <v>3</v>
      </c>
      <c r="I15" s="4">
        <v>0</v>
      </c>
      <c r="J15" s="4">
        <v>0</v>
      </c>
      <c r="K15" s="4">
        <v>5</v>
      </c>
      <c r="M15" s="4">
        <v>11</v>
      </c>
      <c r="N15" s="24">
        <v>34800</v>
      </c>
      <c r="O15" s="24">
        <v>35280</v>
      </c>
      <c r="P15" s="24">
        <v>34320</v>
      </c>
      <c r="Q15" s="24">
        <v>35760</v>
      </c>
      <c r="R15" s="24">
        <v>35640</v>
      </c>
      <c r="S15" s="24">
        <v>33240</v>
      </c>
      <c r="T15" s="24">
        <v>32760</v>
      </c>
    </row>
    <row r="16" spans="1:20" x14ac:dyDescent="0.2">
      <c r="A16" s="15" t="s">
        <v>18</v>
      </c>
      <c r="B16" s="16">
        <f ca="1">_xlfn.BINOM.INV(B15, 0.04, RAND())</f>
        <v>7</v>
      </c>
      <c r="D16" s="4">
        <v>12</v>
      </c>
      <c r="E16" s="4">
        <v>0</v>
      </c>
      <c r="F16" s="4">
        <v>0</v>
      </c>
      <c r="G16" s="4">
        <v>0</v>
      </c>
      <c r="H16" s="4">
        <v>1</v>
      </c>
      <c r="I16" s="4">
        <v>7</v>
      </c>
      <c r="J16" s="4">
        <v>5</v>
      </c>
      <c r="K16" s="4">
        <v>18</v>
      </c>
      <c r="M16" s="4">
        <v>12</v>
      </c>
      <c r="N16" s="24">
        <v>34200</v>
      </c>
      <c r="O16" s="24">
        <v>35520</v>
      </c>
      <c r="P16" s="24">
        <v>34800</v>
      </c>
      <c r="Q16" s="24">
        <v>32760</v>
      </c>
      <c r="R16" s="24">
        <v>35400</v>
      </c>
      <c r="S16" s="24">
        <v>34800</v>
      </c>
      <c r="T16" s="24">
        <v>35100</v>
      </c>
    </row>
    <row r="17" spans="1:20" x14ac:dyDescent="0.2">
      <c r="A17" s="17" t="s">
        <v>9</v>
      </c>
      <c r="B17" s="18">
        <f ca="1">B15-B16</f>
        <v>286</v>
      </c>
      <c r="D17" s="4">
        <v>13</v>
      </c>
      <c r="E17" s="4">
        <v>0</v>
      </c>
      <c r="F17" s="4">
        <v>0</v>
      </c>
      <c r="G17" s="4">
        <v>0</v>
      </c>
      <c r="H17" s="4">
        <v>0</v>
      </c>
      <c r="I17" s="4">
        <v>6</v>
      </c>
      <c r="J17" s="4">
        <v>6</v>
      </c>
      <c r="K17" s="4">
        <v>19</v>
      </c>
      <c r="M17" s="4">
        <v>13</v>
      </c>
      <c r="N17" s="24">
        <v>34560</v>
      </c>
      <c r="O17" s="24">
        <v>35280</v>
      </c>
      <c r="P17" s="24">
        <v>35760</v>
      </c>
      <c r="Q17" s="24">
        <v>35400</v>
      </c>
      <c r="R17" s="24">
        <v>34200</v>
      </c>
      <c r="S17" s="24">
        <v>34800</v>
      </c>
      <c r="T17" s="24">
        <v>35700</v>
      </c>
    </row>
    <row r="18" spans="1:20" x14ac:dyDescent="0.2">
      <c r="D18" s="4">
        <v>14</v>
      </c>
      <c r="E18" s="4">
        <v>0</v>
      </c>
      <c r="F18" s="4">
        <v>0</v>
      </c>
      <c r="G18" s="4">
        <v>0</v>
      </c>
      <c r="H18" s="4">
        <v>5</v>
      </c>
      <c r="I18" s="4">
        <v>0</v>
      </c>
      <c r="J18" s="4">
        <v>12</v>
      </c>
      <c r="K18" s="4">
        <v>0</v>
      </c>
      <c r="M18" s="4">
        <v>14</v>
      </c>
      <c r="N18" s="24">
        <v>34680</v>
      </c>
      <c r="O18" s="24">
        <v>35040</v>
      </c>
      <c r="P18" s="24">
        <v>35900</v>
      </c>
      <c r="Q18" s="24">
        <v>35600</v>
      </c>
      <c r="R18" s="24">
        <v>34700</v>
      </c>
      <c r="S18" s="24">
        <v>35700</v>
      </c>
      <c r="T18" s="24">
        <v>33960</v>
      </c>
    </row>
    <row r="19" spans="1:20" x14ac:dyDescent="0.2">
      <c r="A19" s="19" t="s">
        <v>10</v>
      </c>
      <c r="B19" s="20">
        <f ca="1">MAX(0,B17-B7)</f>
        <v>0</v>
      </c>
      <c r="D19" s="4">
        <v>15</v>
      </c>
      <c r="E19" s="4">
        <v>0</v>
      </c>
      <c r="F19" s="4">
        <v>0</v>
      </c>
      <c r="G19" s="4">
        <v>0</v>
      </c>
      <c r="H19" s="4">
        <v>0</v>
      </c>
      <c r="I19" s="4">
        <v>5</v>
      </c>
      <c r="J19" s="4">
        <v>1</v>
      </c>
      <c r="K19" s="4">
        <v>0</v>
      </c>
      <c r="M19" s="4">
        <v>15</v>
      </c>
      <c r="N19" s="24">
        <v>34560</v>
      </c>
      <c r="O19" s="24">
        <v>34920</v>
      </c>
      <c r="P19" s="24">
        <v>34920</v>
      </c>
      <c r="Q19" s="24">
        <v>35040</v>
      </c>
      <c r="R19" s="24">
        <v>34920</v>
      </c>
      <c r="S19" s="24">
        <v>35600</v>
      </c>
      <c r="T19" s="24">
        <v>34900</v>
      </c>
    </row>
    <row r="20" spans="1:20" x14ac:dyDescent="0.2">
      <c r="A20" s="21" t="s">
        <v>11</v>
      </c>
      <c r="B20" s="22">
        <f ca="1">MIN(B17,B7)*B8-B19*B9</f>
        <v>34320</v>
      </c>
      <c r="D20" s="4">
        <v>16</v>
      </c>
      <c r="E20" s="4">
        <v>0</v>
      </c>
      <c r="F20" s="4">
        <v>0</v>
      </c>
      <c r="G20" s="4">
        <v>0</v>
      </c>
      <c r="H20" s="4">
        <v>0</v>
      </c>
      <c r="I20" s="4">
        <v>0</v>
      </c>
      <c r="J20" s="4">
        <v>15</v>
      </c>
      <c r="K20" s="4">
        <v>18</v>
      </c>
      <c r="M20" s="4">
        <v>16</v>
      </c>
      <c r="N20" s="24">
        <v>34560</v>
      </c>
      <c r="O20" s="24">
        <v>34440</v>
      </c>
      <c r="P20" s="24">
        <v>35640</v>
      </c>
      <c r="Q20" s="24">
        <v>35640</v>
      </c>
      <c r="R20" s="24">
        <v>34600</v>
      </c>
      <c r="S20" s="24">
        <v>35760</v>
      </c>
      <c r="T20" s="24">
        <v>34200</v>
      </c>
    </row>
    <row r="21" spans="1:20" x14ac:dyDescent="0.2">
      <c r="D21" s="4">
        <v>17</v>
      </c>
      <c r="E21" s="4">
        <v>0</v>
      </c>
      <c r="F21" s="4">
        <v>0</v>
      </c>
      <c r="G21" s="4">
        <v>0</v>
      </c>
      <c r="H21" s="4">
        <v>0</v>
      </c>
      <c r="I21" s="4">
        <v>0</v>
      </c>
      <c r="J21" s="4">
        <v>7</v>
      </c>
      <c r="K21" s="4">
        <v>15</v>
      </c>
      <c r="M21" s="4">
        <v>17</v>
      </c>
      <c r="N21" s="24">
        <v>34080</v>
      </c>
      <c r="O21" s="24">
        <v>35880</v>
      </c>
      <c r="P21" s="24">
        <v>35040</v>
      </c>
      <c r="Q21" s="24">
        <v>35760</v>
      </c>
      <c r="R21" s="24">
        <v>35200</v>
      </c>
      <c r="S21" s="24">
        <v>35040</v>
      </c>
      <c r="T21" s="24">
        <v>34600</v>
      </c>
    </row>
    <row r="22" spans="1:20" x14ac:dyDescent="0.2">
      <c r="D22" s="4">
        <v>18</v>
      </c>
      <c r="E22" s="4">
        <v>0</v>
      </c>
      <c r="F22" s="4">
        <v>0</v>
      </c>
      <c r="G22" s="4">
        <v>0</v>
      </c>
      <c r="H22" s="4">
        <v>1</v>
      </c>
      <c r="I22" s="4">
        <v>14</v>
      </c>
      <c r="J22" s="4">
        <v>0</v>
      </c>
      <c r="K22" s="4">
        <v>7</v>
      </c>
      <c r="M22" s="4">
        <v>18</v>
      </c>
      <c r="N22" s="24">
        <v>35160</v>
      </c>
      <c r="O22" s="24">
        <v>35280</v>
      </c>
      <c r="P22" s="24">
        <v>34920</v>
      </c>
      <c r="Q22" s="24">
        <v>35800</v>
      </c>
      <c r="R22" s="24">
        <v>36000</v>
      </c>
      <c r="S22" s="24">
        <v>35200</v>
      </c>
      <c r="T22" s="24">
        <v>35760</v>
      </c>
    </row>
    <row r="23" spans="1:20" x14ac:dyDescent="0.2">
      <c r="D23" s="4">
        <v>19</v>
      </c>
      <c r="E23" s="4">
        <v>0</v>
      </c>
      <c r="F23" s="4">
        <v>0</v>
      </c>
      <c r="G23" s="4">
        <v>0</v>
      </c>
      <c r="H23" s="4">
        <v>2</v>
      </c>
      <c r="I23" s="4">
        <v>7</v>
      </c>
      <c r="J23" s="4">
        <v>7</v>
      </c>
      <c r="K23" s="4">
        <v>9</v>
      </c>
      <c r="M23" s="4">
        <v>19</v>
      </c>
      <c r="N23" s="24">
        <v>34560</v>
      </c>
      <c r="O23" s="24">
        <v>35160</v>
      </c>
      <c r="P23" s="24">
        <v>35760</v>
      </c>
      <c r="Q23" s="24">
        <v>35400</v>
      </c>
      <c r="R23" s="24">
        <v>35800</v>
      </c>
      <c r="S23" s="24">
        <v>34680</v>
      </c>
      <c r="T23" s="24">
        <v>35200</v>
      </c>
    </row>
    <row r="24" spans="1:20" x14ac:dyDescent="0.2">
      <c r="D24" s="4">
        <v>20</v>
      </c>
      <c r="E24" s="4">
        <v>0</v>
      </c>
      <c r="F24" s="4">
        <v>0</v>
      </c>
      <c r="G24" s="4">
        <v>0</v>
      </c>
      <c r="H24" s="4">
        <v>1</v>
      </c>
      <c r="I24" s="4">
        <v>7</v>
      </c>
      <c r="J24" s="4">
        <v>12</v>
      </c>
      <c r="K24" s="4">
        <v>7</v>
      </c>
      <c r="M24" s="4">
        <v>20</v>
      </c>
      <c r="N24" s="24">
        <v>34680</v>
      </c>
      <c r="O24" s="24">
        <v>34320</v>
      </c>
      <c r="P24" s="24">
        <v>35040</v>
      </c>
      <c r="Q24" s="24">
        <v>35900</v>
      </c>
      <c r="R24" s="24">
        <v>35520</v>
      </c>
      <c r="S24" s="24">
        <v>35100</v>
      </c>
      <c r="T24" s="24">
        <v>34700</v>
      </c>
    </row>
    <row r="25" spans="1:20" x14ac:dyDescent="0.2">
      <c r="D25" s="4">
        <v>21</v>
      </c>
      <c r="E25" s="4">
        <v>0</v>
      </c>
      <c r="F25" s="4">
        <v>0</v>
      </c>
      <c r="G25" s="4">
        <v>0</v>
      </c>
      <c r="H25" s="4">
        <v>0</v>
      </c>
      <c r="I25" s="4">
        <v>2</v>
      </c>
      <c r="J25" s="4">
        <v>0</v>
      </c>
      <c r="K25" s="4">
        <v>3</v>
      </c>
      <c r="M25" s="4">
        <v>21</v>
      </c>
      <c r="N25" s="24">
        <v>34800</v>
      </c>
      <c r="O25" s="24">
        <v>35040</v>
      </c>
      <c r="P25" s="24">
        <v>35800</v>
      </c>
      <c r="Q25" s="24">
        <v>35400</v>
      </c>
      <c r="R25" s="24">
        <v>35500</v>
      </c>
      <c r="S25" s="24">
        <v>34300</v>
      </c>
      <c r="T25" s="24">
        <v>35600</v>
      </c>
    </row>
    <row r="26" spans="1:20" x14ac:dyDescent="0.2">
      <c r="D26" s="4">
        <v>22</v>
      </c>
      <c r="E26" s="4">
        <v>0</v>
      </c>
      <c r="F26" s="4">
        <v>0</v>
      </c>
      <c r="G26" s="4">
        <v>0</v>
      </c>
      <c r="H26" s="4">
        <v>0</v>
      </c>
      <c r="I26" s="4">
        <v>8</v>
      </c>
      <c r="J26" s="4">
        <v>0</v>
      </c>
      <c r="K26" s="4">
        <v>13</v>
      </c>
      <c r="M26" s="4">
        <v>22</v>
      </c>
      <c r="N26" s="24">
        <v>33960</v>
      </c>
      <c r="O26" s="24">
        <v>35160</v>
      </c>
      <c r="P26" s="24">
        <v>35700</v>
      </c>
      <c r="Q26" s="24">
        <v>36000</v>
      </c>
      <c r="R26" s="24">
        <v>35500</v>
      </c>
      <c r="S26" s="24">
        <v>35880</v>
      </c>
      <c r="T26" s="24">
        <v>35040</v>
      </c>
    </row>
    <row r="27" spans="1:20" x14ac:dyDescent="0.2">
      <c r="D27" s="4">
        <v>23</v>
      </c>
      <c r="E27" s="4">
        <v>0</v>
      </c>
      <c r="F27" s="4">
        <v>0</v>
      </c>
      <c r="G27" s="4">
        <v>0</v>
      </c>
      <c r="H27" s="4">
        <v>0</v>
      </c>
      <c r="I27" s="4">
        <v>11</v>
      </c>
      <c r="J27" s="4">
        <v>1</v>
      </c>
      <c r="K27" s="4">
        <v>0</v>
      </c>
      <c r="M27" s="4">
        <v>23</v>
      </c>
      <c r="N27" s="24">
        <v>34680</v>
      </c>
      <c r="O27" s="24">
        <v>35160</v>
      </c>
      <c r="P27" s="24">
        <v>35700</v>
      </c>
      <c r="Q27" s="24">
        <v>35760</v>
      </c>
      <c r="R27" s="24">
        <v>35160</v>
      </c>
      <c r="S27" s="24">
        <v>35200</v>
      </c>
      <c r="T27" s="24">
        <v>33900</v>
      </c>
    </row>
    <row r="28" spans="1:20" x14ac:dyDescent="0.2">
      <c r="D28" s="4">
        <v>24</v>
      </c>
      <c r="E28" s="4">
        <v>0</v>
      </c>
      <c r="F28" s="4">
        <v>0</v>
      </c>
      <c r="G28" s="4">
        <v>0</v>
      </c>
      <c r="H28" s="4">
        <v>2</v>
      </c>
      <c r="I28" s="4">
        <v>13</v>
      </c>
      <c r="J28" s="4">
        <v>8</v>
      </c>
      <c r="K28" s="4">
        <v>5</v>
      </c>
      <c r="M28" s="4">
        <v>24</v>
      </c>
      <c r="N28" s="24">
        <v>34320</v>
      </c>
      <c r="O28" s="24">
        <v>35760</v>
      </c>
      <c r="P28" s="24">
        <v>35880</v>
      </c>
      <c r="Q28" s="24">
        <v>35000</v>
      </c>
      <c r="R28" s="24">
        <v>35760</v>
      </c>
      <c r="S28" s="24">
        <v>35800</v>
      </c>
      <c r="T28" s="24">
        <v>34080</v>
      </c>
    </row>
    <row r="29" spans="1:20" x14ac:dyDescent="0.2">
      <c r="D29" s="4">
        <v>25</v>
      </c>
      <c r="E29" s="4">
        <v>0</v>
      </c>
      <c r="F29" s="4">
        <v>0</v>
      </c>
      <c r="G29" s="4">
        <v>0</v>
      </c>
      <c r="H29" s="4">
        <v>4</v>
      </c>
      <c r="I29" s="4">
        <v>2</v>
      </c>
      <c r="J29" s="4">
        <v>14</v>
      </c>
      <c r="K29" s="4">
        <v>1</v>
      </c>
      <c r="M29" s="4">
        <v>25</v>
      </c>
      <c r="N29" s="24">
        <v>34440</v>
      </c>
      <c r="O29" s="24">
        <v>35160</v>
      </c>
      <c r="P29" s="24">
        <v>35040</v>
      </c>
      <c r="Q29" s="24">
        <v>35000</v>
      </c>
      <c r="R29" s="24">
        <v>33840</v>
      </c>
      <c r="S29" s="24">
        <v>36000</v>
      </c>
      <c r="T29" s="24">
        <v>34500</v>
      </c>
    </row>
    <row r="30" spans="1:20" x14ac:dyDescent="0.2">
      <c r="D30" s="4">
        <v>26</v>
      </c>
      <c r="E30" s="4">
        <v>0</v>
      </c>
      <c r="F30" s="4">
        <v>0</v>
      </c>
      <c r="G30" s="4">
        <v>0</v>
      </c>
      <c r="H30" s="4">
        <v>0</v>
      </c>
      <c r="I30" s="4">
        <v>0</v>
      </c>
      <c r="J30" s="4">
        <v>7</v>
      </c>
      <c r="K30" s="4">
        <v>0</v>
      </c>
      <c r="M30" s="4">
        <v>26</v>
      </c>
      <c r="N30" s="24">
        <v>34440</v>
      </c>
      <c r="O30" s="24">
        <v>33360</v>
      </c>
      <c r="P30" s="24">
        <v>34560</v>
      </c>
      <c r="Q30" s="24">
        <v>35700</v>
      </c>
      <c r="R30" s="24">
        <v>36000</v>
      </c>
      <c r="S30" s="24">
        <v>35500</v>
      </c>
      <c r="T30" s="24">
        <v>34500</v>
      </c>
    </row>
    <row r="31" spans="1:20" x14ac:dyDescent="0.2">
      <c r="D31" s="4">
        <v>27</v>
      </c>
      <c r="E31" s="4">
        <v>0</v>
      </c>
      <c r="F31" s="4">
        <v>0</v>
      </c>
      <c r="G31" s="4">
        <v>0</v>
      </c>
      <c r="H31" s="4">
        <v>0</v>
      </c>
      <c r="I31" s="4">
        <v>0</v>
      </c>
      <c r="J31" s="4">
        <v>21</v>
      </c>
      <c r="K31" s="4">
        <v>5</v>
      </c>
      <c r="M31" s="4">
        <v>27</v>
      </c>
      <c r="N31" s="24">
        <v>33720</v>
      </c>
      <c r="O31" s="24">
        <v>34680</v>
      </c>
      <c r="P31" s="24">
        <v>36000</v>
      </c>
      <c r="Q31" s="24">
        <v>35640</v>
      </c>
      <c r="R31" s="24">
        <v>36000</v>
      </c>
      <c r="S31" s="24">
        <v>34920</v>
      </c>
      <c r="T31" s="24">
        <v>35800</v>
      </c>
    </row>
    <row r="32" spans="1:20" x14ac:dyDescent="0.2">
      <c r="D32" s="4">
        <v>28</v>
      </c>
      <c r="E32" s="4">
        <v>0</v>
      </c>
      <c r="F32" s="4">
        <v>0</v>
      </c>
      <c r="G32" s="4">
        <v>1</v>
      </c>
      <c r="H32" s="4">
        <v>0</v>
      </c>
      <c r="I32" s="4">
        <v>0</v>
      </c>
      <c r="J32" s="4">
        <v>7</v>
      </c>
      <c r="K32" s="4">
        <v>15</v>
      </c>
      <c r="M32" s="4">
        <v>28</v>
      </c>
      <c r="N32" s="24">
        <v>34680</v>
      </c>
      <c r="O32" s="24">
        <v>34560</v>
      </c>
      <c r="P32" s="24">
        <v>34560</v>
      </c>
      <c r="Q32" s="24">
        <v>35500</v>
      </c>
      <c r="R32" s="24">
        <v>35900</v>
      </c>
      <c r="S32" s="24">
        <v>33720</v>
      </c>
      <c r="T32" s="24">
        <v>34500</v>
      </c>
    </row>
    <row r="33" spans="4:20" x14ac:dyDescent="0.2">
      <c r="D33" s="4">
        <v>29</v>
      </c>
      <c r="E33" s="4">
        <v>0</v>
      </c>
      <c r="F33" s="4">
        <v>0</v>
      </c>
      <c r="G33" s="4">
        <v>2</v>
      </c>
      <c r="H33" s="4">
        <v>0</v>
      </c>
      <c r="I33" s="4">
        <v>10</v>
      </c>
      <c r="J33" s="4">
        <v>0</v>
      </c>
      <c r="K33" s="4">
        <v>2</v>
      </c>
      <c r="M33" s="4">
        <v>29</v>
      </c>
      <c r="N33" s="24">
        <v>34680</v>
      </c>
      <c r="O33" s="24">
        <v>34920</v>
      </c>
      <c r="P33" s="24">
        <v>35400</v>
      </c>
      <c r="Q33" s="24">
        <v>34920</v>
      </c>
      <c r="R33" s="24">
        <v>35640</v>
      </c>
      <c r="S33" s="24">
        <v>34700</v>
      </c>
      <c r="T33" s="24">
        <v>34100</v>
      </c>
    </row>
    <row r="34" spans="4:20" x14ac:dyDescent="0.2">
      <c r="D34" s="4">
        <v>30</v>
      </c>
      <c r="E34" s="4">
        <v>0</v>
      </c>
      <c r="F34" s="4">
        <v>0</v>
      </c>
      <c r="G34" s="4">
        <v>1</v>
      </c>
      <c r="H34" s="4">
        <v>4</v>
      </c>
      <c r="I34" s="4">
        <v>1</v>
      </c>
      <c r="J34" s="4">
        <v>0</v>
      </c>
      <c r="K34" s="4">
        <v>17</v>
      </c>
      <c r="M34" s="4">
        <v>30</v>
      </c>
      <c r="N34" s="24">
        <v>34440</v>
      </c>
      <c r="O34" s="24">
        <v>35400</v>
      </c>
      <c r="P34" s="24">
        <v>35900</v>
      </c>
      <c r="Q34" s="24">
        <v>35880</v>
      </c>
      <c r="R34" s="24">
        <v>34700</v>
      </c>
      <c r="S34" s="24">
        <v>33360</v>
      </c>
      <c r="T34" s="24">
        <v>34800</v>
      </c>
    </row>
    <row r="35" spans="4:20" x14ac:dyDescent="0.2">
      <c r="D35" s="4">
        <v>31</v>
      </c>
      <c r="E35" s="4">
        <v>0</v>
      </c>
      <c r="F35" s="4">
        <v>0</v>
      </c>
      <c r="G35" s="4">
        <v>0</v>
      </c>
      <c r="H35" s="4">
        <v>2</v>
      </c>
      <c r="I35" s="4">
        <v>0</v>
      </c>
      <c r="J35" s="4">
        <v>0</v>
      </c>
      <c r="K35" s="4">
        <v>0</v>
      </c>
      <c r="M35" s="4">
        <v>31</v>
      </c>
      <c r="N35" s="24">
        <v>35280</v>
      </c>
      <c r="O35" s="24">
        <v>35280</v>
      </c>
      <c r="P35" s="24">
        <v>35040</v>
      </c>
      <c r="Q35" s="24">
        <v>35400</v>
      </c>
      <c r="R35" s="24">
        <v>35700</v>
      </c>
      <c r="S35" s="24">
        <v>34320</v>
      </c>
      <c r="T35" s="24">
        <v>34000</v>
      </c>
    </row>
    <row r="36" spans="4:20" x14ac:dyDescent="0.2">
      <c r="D36" s="4">
        <v>32</v>
      </c>
      <c r="E36" s="4">
        <v>0</v>
      </c>
      <c r="F36" s="4">
        <v>0</v>
      </c>
      <c r="G36" s="4">
        <v>0</v>
      </c>
      <c r="H36" s="4">
        <v>4</v>
      </c>
      <c r="I36" s="4">
        <v>3</v>
      </c>
      <c r="J36" s="4">
        <v>0</v>
      </c>
      <c r="K36" s="4">
        <v>14</v>
      </c>
      <c r="M36" s="4">
        <v>32</v>
      </c>
      <c r="N36" s="24">
        <v>33480</v>
      </c>
      <c r="O36" s="24">
        <v>34680</v>
      </c>
      <c r="P36" s="24">
        <v>34800</v>
      </c>
      <c r="Q36" s="24">
        <v>35800</v>
      </c>
      <c r="R36" s="24">
        <v>34440</v>
      </c>
      <c r="S36" s="24">
        <v>35100</v>
      </c>
      <c r="T36" s="24">
        <v>34900</v>
      </c>
    </row>
    <row r="37" spans="4:20" x14ac:dyDescent="0.2">
      <c r="D37" s="4">
        <v>33</v>
      </c>
      <c r="E37" s="4">
        <v>0</v>
      </c>
      <c r="F37" s="4">
        <v>0</v>
      </c>
      <c r="G37" s="4">
        <v>3</v>
      </c>
      <c r="H37" s="4">
        <v>0</v>
      </c>
      <c r="I37" s="4">
        <v>10</v>
      </c>
      <c r="J37" s="4">
        <v>14</v>
      </c>
      <c r="K37" s="4">
        <v>18</v>
      </c>
      <c r="M37" s="4">
        <v>33</v>
      </c>
      <c r="N37" s="24">
        <v>34440</v>
      </c>
      <c r="O37" s="24">
        <v>34440</v>
      </c>
      <c r="P37" s="24">
        <v>35400</v>
      </c>
      <c r="Q37" s="24">
        <v>35880</v>
      </c>
      <c r="R37" s="24">
        <v>35500</v>
      </c>
      <c r="S37" s="24">
        <v>34900</v>
      </c>
      <c r="T37" s="24">
        <v>34800</v>
      </c>
    </row>
    <row r="38" spans="4:20" x14ac:dyDescent="0.2">
      <c r="D38" s="4">
        <v>34</v>
      </c>
      <c r="E38" s="4">
        <v>0</v>
      </c>
      <c r="F38" s="4">
        <v>0</v>
      </c>
      <c r="G38" s="4">
        <v>0</v>
      </c>
      <c r="H38" s="4">
        <v>5</v>
      </c>
      <c r="I38" s="4">
        <v>0</v>
      </c>
      <c r="J38" s="4">
        <v>0</v>
      </c>
      <c r="K38" s="4">
        <v>0</v>
      </c>
      <c r="M38" s="4">
        <v>34</v>
      </c>
      <c r="N38" s="24">
        <v>34800</v>
      </c>
      <c r="O38" s="24">
        <v>34560</v>
      </c>
      <c r="P38" s="24">
        <v>35900</v>
      </c>
      <c r="Q38" s="24">
        <v>35880</v>
      </c>
      <c r="R38" s="24">
        <v>35300</v>
      </c>
      <c r="S38" s="24">
        <v>34560</v>
      </c>
      <c r="T38" s="24">
        <v>35000</v>
      </c>
    </row>
    <row r="39" spans="4:20" x14ac:dyDescent="0.2">
      <c r="D39" s="4">
        <v>35</v>
      </c>
      <c r="E39" s="4">
        <v>0</v>
      </c>
      <c r="F39" s="4">
        <v>0</v>
      </c>
      <c r="G39" s="4">
        <v>4</v>
      </c>
      <c r="H39" s="4">
        <v>0</v>
      </c>
      <c r="I39" s="4">
        <v>7</v>
      </c>
      <c r="J39" s="4">
        <v>16</v>
      </c>
      <c r="K39" s="4">
        <v>0</v>
      </c>
      <c r="M39" s="4">
        <v>35</v>
      </c>
      <c r="N39" s="24">
        <v>35040</v>
      </c>
      <c r="O39" s="24">
        <v>34560</v>
      </c>
      <c r="P39" s="24">
        <v>35400</v>
      </c>
      <c r="Q39" s="24">
        <v>35400</v>
      </c>
      <c r="R39" s="24">
        <v>34600</v>
      </c>
      <c r="S39" s="24">
        <v>35880</v>
      </c>
      <c r="T39" s="24">
        <v>34100</v>
      </c>
    </row>
    <row r="40" spans="4:20" x14ac:dyDescent="0.2">
      <c r="D40" s="4">
        <v>36</v>
      </c>
      <c r="E40" s="4">
        <v>0</v>
      </c>
      <c r="F40" s="4">
        <v>0</v>
      </c>
      <c r="G40" s="4">
        <v>1</v>
      </c>
      <c r="H40" s="4">
        <v>0</v>
      </c>
      <c r="I40" s="4">
        <v>6</v>
      </c>
      <c r="J40" s="4">
        <v>15</v>
      </c>
      <c r="K40" s="4">
        <v>3</v>
      </c>
      <c r="M40" s="4">
        <v>36</v>
      </c>
      <c r="N40" s="24">
        <v>34800</v>
      </c>
      <c r="O40" s="24">
        <v>35760</v>
      </c>
      <c r="P40" s="24">
        <v>34440</v>
      </c>
      <c r="Q40" s="24">
        <v>34920</v>
      </c>
      <c r="R40" s="24">
        <v>35300</v>
      </c>
      <c r="S40" s="24">
        <v>34600</v>
      </c>
      <c r="T40" s="24">
        <v>34200</v>
      </c>
    </row>
    <row r="41" spans="4:20" x14ac:dyDescent="0.2">
      <c r="D41" s="4">
        <v>37</v>
      </c>
      <c r="E41" s="4">
        <v>0</v>
      </c>
      <c r="F41" s="4">
        <v>0</v>
      </c>
      <c r="G41" s="4">
        <v>0</v>
      </c>
      <c r="H41" s="4">
        <v>7</v>
      </c>
      <c r="I41" s="4">
        <v>9</v>
      </c>
      <c r="J41" s="4">
        <v>2</v>
      </c>
      <c r="K41" s="4">
        <v>0</v>
      </c>
      <c r="M41" s="4">
        <v>37</v>
      </c>
      <c r="N41" s="24">
        <v>34320</v>
      </c>
      <c r="O41" s="24">
        <v>35760</v>
      </c>
      <c r="P41" s="24">
        <v>35760</v>
      </c>
      <c r="Q41" s="24">
        <v>35300</v>
      </c>
      <c r="R41" s="24">
        <v>35500</v>
      </c>
      <c r="S41" s="24">
        <v>35040</v>
      </c>
      <c r="T41" s="24">
        <v>34600</v>
      </c>
    </row>
    <row r="42" spans="4:20" x14ac:dyDescent="0.2">
      <c r="D42" s="4">
        <v>38</v>
      </c>
      <c r="E42" s="4">
        <v>0</v>
      </c>
      <c r="F42" s="4">
        <v>0</v>
      </c>
      <c r="G42" s="4">
        <v>0</v>
      </c>
      <c r="H42" s="4">
        <v>2</v>
      </c>
      <c r="I42" s="4">
        <v>1</v>
      </c>
      <c r="J42" s="4">
        <v>9</v>
      </c>
      <c r="K42" s="4">
        <v>0</v>
      </c>
      <c r="M42" s="4">
        <v>38</v>
      </c>
      <c r="N42" s="24">
        <v>34440</v>
      </c>
      <c r="O42" s="24">
        <v>33840</v>
      </c>
      <c r="P42" s="24">
        <v>34080</v>
      </c>
      <c r="Q42" s="24">
        <v>35800</v>
      </c>
      <c r="R42" s="24">
        <v>31800</v>
      </c>
      <c r="S42" s="24">
        <v>34900</v>
      </c>
      <c r="T42" s="24">
        <v>34920</v>
      </c>
    </row>
    <row r="43" spans="4:20" x14ac:dyDescent="0.2">
      <c r="D43" s="4">
        <v>39</v>
      </c>
      <c r="E43" s="4">
        <v>0</v>
      </c>
      <c r="F43" s="4">
        <v>0</v>
      </c>
      <c r="G43" s="4">
        <v>0</v>
      </c>
      <c r="H43" s="4">
        <v>0</v>
      </c>
      <c r="I43" s="4">
        <v>0</v>
      </c>
      <c r="J43" s="4">
        <v>0</v>
      </c>
      <c r="K43" s="4">
        <v>4</v>
      </c>
      <c r="M43" s="4">
        <v>39</v>
      </c>
      <c r="N43" s="24">
        <v>34320</v>
      </c>
      <c r="O43" s="24">
        <v>33240</v>
      </c>
      <c r="P43" s="24">
        <v>35760</v>
      </c>
      <c r="Q43" s="24">
        <v>35700</v>
      </c>
      <c r="R43" s="24">
        <v>35400</v>
      </c>
      <c r="S43" s="24">
        <v>34300</v>
      </c>
      <c r="T43" s="24">
        <v>34300</v>
      </c>
    </row>
    <row r="44" spans="4:20" x14ac:dyDescent="0.2">
      <c r="D44" s="4">
        <v>40</v>
      </c>
      <c r="E44" s="4">
        <v>0</v>
      </c>
      <c r="F44" s="4">
        <v>0</v>
      </c>
      <c r="G44" s="4">
        <v>0</v>
      </c>
      <c r="H44" s="4">
        <v>4</v>
      </c>
      <c r="I44" s="4">
        <v>0</v>
      </c>
      <c r="J44" s="4">
        <v>0</v>
      </c>
      <c r="K44" s="4">
        <v>12</v>
      </c>
      <c r="M44" s="4">
        <v>40</v>
      </c>
      <c r="N44" s="24">
        <v>34920</v>
      </c>
      <c r="O44" s="24">
        <v>34920</v>
      </c>
      <c r="P44" s="24">
        <v>35280</v>
      </c>
      <c r="Q44" s="24">
        <v>35900</v>
      </c>
      <c r="R44" s="24">
        <v>35760</v>
      </c>
      <c r="S44" s="24">
        <v>35300</v>
      </c>
      <c r="T44" s="24">
        <v>35500</v>
      </c>
    </row>
    <row r="45" spans="4:20" x14ac:dyDescent="0.2">
      <c r="D45" s="4">
        <v>41</v>
      </c>
      <c r="E45" s="4">
        <v>0</v>
      </c>
      <c r="F45" s="4">
        <v>0</v>
      </c>
      <c r="G45" s="4">
        <v>0</v>
      </c>
      <c r="H45" s="4">
        <v>0</v>
      </c>
      <c r="I45" s="4">
        <v>5</v>
      </c>
      <c r="J45" s="4">
        <v>16</v>
      </c>
      <c r="K45" s="4">
        <v>0</v>
      </c>
      <c r="M45" s="4">
        <v>41</v>
      </c>
      <c r="N45" s="24">
        <v>34920</v>
      </c>
      <c r="O45" s="24">
        <v>35760</v>
      </c>
      <c r="P45" s="24">
        <v>35900</v>
      </c>
      <c r="Q45" s="24">
        <v>35900</v>
      </c>
      <c r="R45" s="24">
        <v>35200</v>
      </c>
      <c r="S45" s="24">
        <v>35160</v>
      </c>
      <c r="T45" s="24">
        <v>34000</v>
      </c>
    </row>
    <row r="46" spans="4:20" x14ac:dyDescent="0.2">
      <c r="D46" s="4">
        <v>42</v>
      </c>
      <c r="E46" s="4">
        <v>0</v>
      </c>
      <c r="F46" s="4">
        <v>0</v>
      </c>
      <c r="G46" s="4">
        <v>0</v>
      </c>
      <c r="H46" s="4">
        <v>0</v>
      </c>
      <c r="I46" s="4">
        <v>11</v>
      </c>
      <c r="J46" s="4">
        <v>2</v>
      </c>
      <c r="K46" s="4">
        <v>12</v>
      </c>
      <c r="M46" s="4">
        <v>42</v>
      </c>
      <c r="N46" s="24">
        <v>34440</v>
      </c>
      <c r="O46" s="24">
        <v>35040</v>
      </c>
      <c r="P46" s="24">
        <v>36000</v>
      </c>
      <c r="Q46" s="24">
        <v>35520</v>
      </c>
      <c r="R46" s="24">
        <v>35100</v>
      </c>
      <c r="S46" s="24">
        <v>35400</v>
      </c>
      <c r="T46" s="24">
        <v>35200</v>
      </c>
    </row>
    <row r="47" spans="4:20" x14ac:dyDescent="0.2">
      <c r="D47" s="4">
        <v>43</v>
      </c>
      <c r="E47" s="4">
        <v>0</v>
      </c>
      <c r="F47" s="4">
        <v>0</v>
      </c>
      <c r="G47" s="4">
        <v>0</v>
      </c>
      <c r="H47" s="4">
        <v>0</v>
      </c>
      <c r="I47" s="4">
        <v>0</v>
      </c>
      <c r="J47" s="4">
        <v>0</v>
      </c>
      <c r="K47" s="4">
        <v>0</v>
      </c>
      <c r="M47" s="4">
        <v>43</v>
      </c>
      <c r="N47" s="24">
        <v>34320</v>
      </c>
      <c r="O47" s="24">
        <v>35040</v>
      </c>
      <c r="P47" s="24">
        <v>35520</v>
      </c>
      <c r="Q47" s="24">
        <v>35760</v>
      </c>
      <c r="R47" s="24">
        <v>35100</v>
      </c>
      <c r="S47" s="24">
        <v>34560</v>
      </c>
      <c r="T47" s="24">
        <v>34920</v>
      </c>
    </row>
    <row r="48" spans="4:20" x14ac:dyDescent="0.2">
      <c r="D48" s="4">
        <v>44</v>
      </c>
      <c r="E48" s="4">
        <v>0</v>
      </c>
      <c r="F48" s="4">
        <v>0</v>
      </c>
      <c r="G48" s="4">
        <v>0</v>
      </c>
      <c r="H48" s="4">
        <v>1</v>
      </c>
      <c r="I48" s="4">
        <v>0</v>
      </c>
      <c r="J48" s="4">
        <v>0</v>
      </c>
      <c r="K48" s="4">
        <v>0</v>
      </c>
      <c r="M48" s="4">
        <v>44</v>
      </c>
      <c r="N48" s="24">
        <v>34680</v>
      </c>
      <c r="O48" s="24">
        <v>35280</v>
      </c>
      <c r="P48" s="24">
        <v>33000</v>
      </c>
      <c r="Q48" s="24">
        <v>35760</v>
      </c>
      <c r="R48" s="24">
        <v>35800</v>
      </c>
      <c r="S48" s="24">
        <v>33720</v>
      </c>
      <c r="T48" s="24">
        <v>35400</v>
      </c>
    </row>
    <row r="49" spans="4:20" x14ac:dyDescent="0.2">
      <c r="D49" s="4">
        <v>45</v>
      </c>
      <c r="E49" s="4">
        <v>0</v>
      </c>
      <c r="F49" s="4">
        <v>0</v>
      </c>
      <c r="G49" s="4">
        <v>2</v>
      </c>
      <c r="H49" s="4">
        <v>7</v>
      </c>
      <c r="I49" s="4">
        <v>7</v>
      </c>
      <c r="J49" s="4">
        <v>11</v>
      </c>
      <c r="K49" s="4">
        <v>19</v>
      </c>
      <c r="M49" s="4">
        <v>45</v>
      </c>
      <c r="N49" s="24">
        <v>33720</v>
      </c>
      <c r="O49" s="24">
        <v>34920</v>
      </c>
      <c r="P49" s="24">
        <v>34440</v>
      </c>
      <c r="Q49" s="24">
        <v>35000</v>
      </c>
      <c r="R49" s="24">
        <v>35900</v>
      </c>
      <c r="S49" s="24">
        <v>35100</v>
      </c>
      <c r="T49" s="24">
        <v>34200</v>
      </c>
    </row>
    <row r="50" spans="4:20" x14ac:dyDescent="0.2">
      <c r="D50" s="4">
        <v>46</v>
      </c>
      <c r="E50" s="4">
        <v>0</v>
      </c>
      <c r="F50" s="4">
        <v>0</v>
      </c>
      <c r="G50" s="4">
        <v>0</v>
      </c>
      <c r="H50" s="4">
        <v>8</v>
      </c>
      <c r="I50" s="4">
        <v>0</v>
      </c>
      <c r="J50" s="4">
        <v>8</v>
      </c>
      <c r="K50" s="4">
        <v>0</v>
      </c>
      <c r="M50" s="4">
        <v>46</v>
      </c>
      <c r="N50" s="24">
        <v>34800</v>
      </c>
      <c r="O50" s="24">
        <v>34800</v>
      </c>
      <c r="P50" s="24">
        <v>35640</v>
      </c>
      <c r="Q50" s="24">
        <v>35760</v>
      </c>
      <c r="R50" s="24">
        <v>35400</v>
      </c>
      <c r="S50" s="24">
        <v>34200</v>
      </c>
      <c r="T50" s="24">
        <v>34600</v>
      </c>
    </row>
    <row r="51" spans="4:20" x14ac:dyDescent="0.2">
      <c r="D51" s="4">
        <v>47</v>
      </c>
      <c r="E51" s="4">
        <v>0</v>
      </c>
      <c r="F51" s="4">
        <v>0</v>
      </c>
      <c r="G51" s="4">
        <v>0</v>
      </c>
      <c r="H51" s="4">
        <v>0</v>
      </c>
      <c r="I51" s="4">
        <v>0</v>
      </c>
      <c r="J51" s="4">
        <v>8</v>
      </c>
      <c r="K51" s="4">
        <v>0</v>
      </c>
      <c r="M51" s="4">
        <v>47</v>
      </c>
      <c r="N51" s="24">
        <v>33600</v>
      </c>
      <c r="O51" s="24">
        <v>35400</v>
      </c>
      <c r="P51" s="24">
        <v>35040</v>
      </c>
      <c r="Q51" s="24">
        <v>35900</v>
      </c>
      <c r="R51" s="24">
        <v>35100</v>
      </c>
      <c r="S51" s="24">
        <v>35800</v>
      </c>
      <c r="T51" s="24">
        <v>33900</v>
      </c>
    </row>
    <row r="52" spans="4:20" x14ac:dyDescent="0.2">
      <c r="D52" s="4">
        <v>48</v>
      </c>
      <c r="E52" s="4">
        <v>0</v>
      </c>
      <c r="F52" s="4">
        <v>0</v>
      </c>
      <c r="G52" s="4">
        <v>0</v>
      </c>
      <c r="H52" s="4">
        <v>8</v>
      </c>
      <c r="I52" s="4">
        <v>10</v>
      </c>
      <c r="J52" s="4">
        <v>19</v>
      </c>
      <c r="K52" s="4">
        <v>18</v>
      </c>
      <c r="M52" s="4">
        <v>48</v>
      </c>
      <c r="N52" s="24">
        <v>34080</v>
      </c>
      <c r="O52" s="24">
        <v>35280</v>
      </c>
      <c r="P52" s="24">
        <v>34560</v>
      </c>
      <c r="Q52" s="24">
        <v>35500</v>
      </c>
      <c r="R52" s="24">
        <v>35520</v>
      </c>
      <c r="S52" s="24">
        <v>34400</v>
      </c>
      <c r="T52" s="24">
        <v>35100</v>
      </c>
    </row>
    <row r="53" spans="4:20" x14ac:dyDescent="0.2">
      <c r="D53" s="4">
        <v>49</v>
      </c>
      <c r="E53" s="4">
        <v>0</v>
      </c>
      <c r="F53" s="4">
        <v>0</v>
      </c>
      <c r="G53" s="4">
        <v>0</v>
      </c>
      <c r="H53" s="4">
        <v>0</v>
      </c>
      <c r="I53" s="4">
        <v>3</v>
      </c>
      <c r="J53" s="4">
        <v>0</v>
      </c>
      <c r="K53" s="4">
        <v>15</v>
      </c>
      <c r="M53" s="4">
        <v>49</v>
      </c>
      <c r="N53" s="24">
        <v>34680</v>
      </c>
      <c r="O53" s="24">
        <v>34800</v>
      </c>
      <c r="P53" s="24">
        <v>35520</v>
      </c>
      <c r="Q53" s="24">
        <v>35700</v>
      </c>
      <c r="R53" s="24">
        <v>35800</v>
      </c>
      <c r="S53" s="24">
        <v>34800</v>
      </c>
      <c r="T53" s="24">
        <v>35600</v>
      </c>
    </row>
    <row r="54" spans="4:20" x14ac:dyDescent="0.2">
      <c r="D54" s="4">
        <v>50</v>
      </c>
      <c r="E54" s="4">
        <v>0</v>
      </c>
      <c r="F54" s="4">
        <v>0</v>
      </c>
      <c r="G54" s="4">
        <v>3</v>
      </c>
      <c r="H54" s="4">
        <v>0</v>
      </c>
      <c r="I54" s="4">
        <v>4</v>
      </c>
      <c r="J54" s="4">
        <v>2</v>
      </c>
      <c r="K54" s="4">
        <v>0</v>
      </c>
      <c r="M54" s="4">
        <v>50</v>
      </c>
      <c r="N54" s="24">
        <v>34800</v>
      </c>
      <c r="O54" s="24">
        <v>34920</v>
      </c>
      <c r="P54" s="24">
        <v>34080</v>
      </c>
      <c r="Q54" s="24">
        <v>35400</v>
      </c>
      <c r="R54" s="24">
        <v>35500</v>
      </c>
      <c r="S54" s="24">
        <v>34700</v>
      </c>
      <c r="T54" s="24">
        <v>34320</v>
      </c>
    </row>
    <row r="55" spans="4:20" x14ac:dyDescent="0.2">
      <c r="D55" s="4">
        <v>51</v>
      </c>
      <c r="E55" s="4">
        <v>0</v>
      </c>
      <c r="F55" s="4">
        <v>0</v>
      </c>
      <c r="G55" s="4">
        <v>0</v>
      </c>
      <c r="H55" s="4">
        <v>0</v>
      </c>
      <c r="I55" s="4">
        <v>0</v>
      </c>
      <c r="J55" s="4">
        <v>11</v>
      </c>
      <c r="K55" s="4">
        <v>19</v>
      </c>
      <c r="M55" s="4">
        <v>51</v>
      </c>
      <c r="N55" s="24">
        <v>34920</v>
      </c>
      <c r="O55" s="24">
        <v>35520</v>
      </c>
      <c r="P55" s="24">
        <v>35900</v>
      </c>
      <c r="Q55" s="24">
        <v>35640</v>
      </c>
      <c r="R55" s="24">
        <v>35640</v>
      </c>
      <c r="S55" s="24">
        <v>34200</v>
      </c>
      <c r="T55" s="24">
        <v>34680</v>
      </c>
    </row>
    <row r="56" spans="4:20" x14ac:dyDescent="0.2">
      <c r="D56" s="4">
        <v>52</v>
      </c>
      <c r="E56" s="4">
        <v>0</v>
      </c>
      <c r="F56" s="4">
        <v>0</v>
      </c>
      <c r="G56" s="4">
        <v>1</v>
      </c>
      <c r="H56" s="4">
        <v>0</v>
      </c>
      <c r="I56" s="4">
        <v>3</v>
      </c>
      <c r="J56" s="4">
        <v>4</v>
      </c>
      <c r="K56" s="4">
        <v>0</v>
      </c>
      <c r="M56" s="4">
        <v>52</v>
      </c>
      <c r="N56" s="24">
        <v>33840</v>
      </c>
      <c r="O56" s="24">
        <v>35400</v>
      </c>
      <c r="P56" s="24">
        <v>33960</v>
      </c>
      <c r="Q56" s="24">
        <v>36000</v>
      </c>
      <c r="R56" s="24">
        <v>36000</v>
      </c>
      <c r="S56" s="24">
        <v>35280</v>
      </c>
      <c r="T56" s="24">
        <v>34920</v>
      </c>
    </row>
    <row r="57" spans="4:20" x14ac:dyDescent="0.2">
      <c r="D57" s="4">
        <v>53</v>
      </c>
      <c r="E57" s="4">
        <v>0</v>
      </c>
      <c r="F57" s="4">
        <v>0</v>
      </c>
      <c r="G57" s="4">
        <v>0</v>
      </c>
      <c r="H57" s="4">
        <v>0</v>
      </c>
      <c r="I57" s="4">
        <v>0</v>
      </c>
      <c r="J57" s="4">
        <v>8</v>
      </c>
      <c r="K57" s="4">
        <v>11</v>
      </c>
      <c r="M57" s="4">
        <v>53</v>
      </c>
      <c r="N57" s="24">
        <v>34560</v>
      </c>
      <c r="O57" s="24">
        <v>35520</v>
      </c>
      <c r="P57" s="24">
        <v>35280</v>
      </c>
      <c r="Q57" s="24">
        <v>35600</v>
      </c>
      <c r="R57" s="24">
        <v>35600</v>
      </c>
      <c r="S57" s="24">
        <v>35400</v>
      </c>
      <c r="T57" s="24">
        <v>35900</v>
      </c>
    </row>
    <row r="58" spans="4:20" x14ac:dyDescent="0.2">
      <c r="D58" s="4">
        <v>54</v>
      </c>
      <c r="E58" s="4">
        <v>0</v>
      </c>
      <c r="F58" s="4">
        <v>0</v>
      </c>
      <c r="G58" s="4">
        <v>0</v>
      </c>
      <c r="H58" s="4">
        <v>0</v>
      </c>
      <c r="I58" s="4">
        <v>0</v>
      </c>
      <c r="J58" s="4">
        <v>0</v>
      </c>
      <c r="K58" s="4">
        <v>0</v>
      </c>
      <c r="M58" s="4">
        <v>54</v>
      </c>
      <c r="N58" s="24">
        <v>34680</v>
      </c>
      <c r="O58" s="24">
        <v>34800</v>
      </c>
      <c r="P58" s="24">
        <v>35280</v>
      </c>
      <c r="Q58" s="24">
        <v>35520</v>
      </c>
      <c r="R58" s="24">
        <v>35800</v>
      </c>
      <c r="S58" s="24">
        <v>35280</v>
      </c>
      <c r="T58" s="24">
        <v>35300</v>
      </c>
    </row>
    <row r="59" spans="4:20" x14ac:dyDescent="0.2">
      <c r="D59" s="4">
        <v>55</v>
      </c>
      <c r="E59" s="4">
        <v>0</v>
      </c>
      <c r="F59" s="4">
        <v>0</v>
      </c>
      <c r="G59" s="4">
        <v>2</v>
      </c>
      <c r="H59" s="4">
        <v>0</v>
      </c>
      <c r="I59" s="4">
        <v>0</v>
      </c>
      <c r="J59" s="4">
        <v>0</v>
      </c>
      <c r="K59" s="4">
        <v>20</v>
      </c>
      <c r="M59" s="4">
        <v>55</v>
      </c>
      <c r="N59" s="24">
        <v>34440</v>
      </c>
      <c r="O59" s="24">
        <v>35520</v>
      </c>
      <c r="P59" s="24">
        <v>35040</v>
      </c>
      <c r="Q59" s="24">
        <v>35520</v>
      </c>
      <c r="R59" s="24">
        <v>34440</v>
      </c>
      <c r="S59" s="24">
        <v>34920</v>
      </c>
      <c r="T59" s="24">
        <v>35600</v>
      </c>
    </row>
    <row r="60" spans="4:20" x14ac:dyDescent="0.2">
      <c r="D60" s="4">
        <v>56</v>
      </c>
      <c r="E60" s="4">
        <v>0</v>
      </c>
      <c r="F60" s="4">
        <v>0</v>
      </c>
      <c r="G60" s="4">
        <v>0</v>
      </c>
      <c r="H60" s="4">
        <v>8</v>
      </c>
      <c r="I60" s="4">
        <v>0</v>
      </c>
      <c r="J60" s="4">
        <v>10</v>
      </c>
      <c r="K60" s="4">
        <v>0</v>
      </c>
      <c r="M60" s="4">
        <v>56</v>
      </c>
      <c r="N60" s="24">
        <v>34680</v>
      </c>
      <c r="O60" s="24">
        <v>35040</v>
      </c>
      <c r="P60" s="24">
        <v>35280</v>
      </c>
      <c r="Q60" s="24">
        <v>33720</v>
      </c>
      <c r="R60" s="24">
        <v>34900</v>
      </c>
      <c r="S60" s="24">
        <v>35700</v>
      </c>
      <c r="T60" s="24">
        <v>35760</v>
      </c>
    </row>
    <row r="61" spans="4:20" x14ac:dyDescent="0.2">
      <c r="D61" s="4">
        <v>57</v>
      </c>
      <c r="E61" s="4">
        <v>0</v>
      </c>
      <c r="F61" s="4">
        <v>0</v>
      </c>
      <c r="G61" s="4">
        <v>0</v>
      </c>
      <c r="H61" s="4">
        <v>0</v>
      </c>
      <c r="I61" s="4">
        <v>0</v>
      </c>
      <c r="J61" s="4">
        <v>0</v>
      </c>
      <c r="K61" s="4">
        <v>0</v>
      </c>
      <c r="M61" s="4">
        <v>57</v>
      </c>
      <c r="N61" s="24">
        <v>34560</v>
      </c>
      <c r="O61" s="24">
        <v>33840</v>
      </c>
      <c r="P61" s="24">
        <v>35280</v>
      </c>
      <c r="Q61" s="24">
        <v>35700</v>
      </c>
      <c r="R61" s="24">
        <v>35000</v>
      </c>
      <c r="S61" s="24">
        <v>35500</v>
      </c>
      <c r="T61" s="24">
        <v>35040</v>
      </c>
    </row>
    <row r="62" spans="4:20" x14ac:dyDescent="0.2">
      <c r="D62" s="4">
        <v>58</v>
      </c>
      <c r="E62" s="4">
        <v>0</v>
      </c>
      <c r="F62" s="4">
        <v>0</v>
      </c>
      <c r="G62" s="4">
        <v>0</v>
      </c>
      <c r="H62" s="4">
        <v>1</v>
      </c>
      <c r="I62" s="4">
        <v>7</v>
      </c>
      <c r="J62" s="4">
        <v>10</v>
      </c>
      <c r="K62" s="4">
        <v>1</v>
      </c>
      <c r="M62" s="4">
        <v>58</v>
      </c>
      <c r="N62" s="24">
        <v>33840</v>
      </c>
      <c r="O62" s="24">
        <v>33480</v>
      </c>
      <c r="P62" s="24">
        <v>35760</v>
      </c>
      <c r="Q62" s="24">
        <v>35700</v>
      </c>
      <c r="R62" s="24">
        <v>35100</v>
      </c>
      <c r="S62" s="24">
        <v>33000</v>
      </c>
      <c r="T62" s="24">
        <v>35880</v>
      </c>
    </row>
    <row r="63" spans="4:20" x14ac:dyDescent="0.2">
      <c r="D63" s="4">
        <v>59</v>
      </c>
      <c r="E63" s="4">
        <v>0</v>
      </c>
      <c r="F63" s="4">
        <v>0</v>
      </c>
      <c r="G63" s="4">
        <v>0</v>
      </c>
      <c r="H63" s="4">
        <v>0</v>
      </c>
      <c r="I63" s="4">
        <v>0</v>
      </c>
      <c r="J63" s="4">
        <v>0</v>
      </c>
      <c r="K63" s="4">
        <v>0</v>
      </c>
      <c r="M63" s="4">
        <v>59</v>
      </c>
      <c r="N63" s="24">
        <v>34680</v>
      </c>
      <c r="O63" s="24">
        <v>35520</v>
      </c>
      <c r="P63" s="24">
        <v>35400</v>
      </c>
      <c r="Q63" s="24">
        <v>34920</v>
      </c>
      <c r="R63" s="24">
        <v>35200</v>
      </c>
      <c r="S63" s="24">
        <v>33240</v>
      </c>
      <c r="T63" s="24">
        <v>34900</v>
      </c>
    </row>
    <row r="64" spans="4:20" x14ac:dyDescent="0.2">
      <c r="D64" s="4">
        <v>60</v>
      </c>
      <c r="E64" s="4">
        <v>0</v>
      </c>
      <c r="F64" s="4">
        <v>0</v>
      </c>
      <c r="G64" s="4">
        <v>0</v>
      </c>
      <c r="H64" s="4">
        <v>3</v>
      </c>
      <c r="I64" s="4">
        <v>0</v>
      </c>
      <c r="J64" s="4">
        <v>0</v>
      </c>
      <c r="K64" s="4">
        <v>17</v>
      </c>
      <c r="M64" s="4">
        <v>60</v>
      </c>
      <c r="N64" s="24">
        <v>34560</v>
      </c>
      <c r="O64" s="24">
        <v>35160</v>
      </c>
      <c r="P64" s="24">
        <v>33240</v>
      </c>
      <c r="Q64" s="24">
        <v>35600</v>
      </c>
      <c r="R64" s="24">
        <v>35300</v>
      </c>
      <c r="S64" s="24">
        <v>35200</v>
      </c>
      <c r="T64" s="24">
        <v>33600</v>
      </c>
    </row>
    <row r="65" spans="4:20" x14ac:dyDescent="0.2">
      <c r="D65" s="4">
        <v>61</v>
      </c>
      <c r="E65" s="4">
        <v>0</v>
      </c>
      <c r="F65" s="4">
        <v>0</v>
      </c>
      <c r="G65" s="4">
        <v>0</v>
      </c>
      <c r="H65" s="4">
        <v>0</v>
      </c>
      <c r="I65" s="4">
        <v>4</v>
      </c>
      <c r="J65" s="4">
        <v>10</v>
      </c>
      <c r="K65" s="4">
        <v>0</v>
      </c>
      <c r="M65" s="4">
        <v>61</v>
      </c>
      <c r="N65" s="24">
        <v>34920</v>
      </c>
      <c r="O65" s="24">
        <v>35160</v>
      </c>
      <c r="P65" s="24">
        <v>35760</v>
      </c>
      <c r="Q65" s="24">
        <v>36000</v>
      </c>
      <c r="R65" s="24">
        <v>35300</v>
      </c>
      <c r="S65" s="24">
        <v>34400</v>
      </c>
      <c r="T65" s="24">
        <v>34400</v>
      </c>
    </row>
    <row r="66" spans="4:20" x14ac:dyDescent="0.2">
      <c r="D66" s="4">
        <v>62</v>
      </c>
      <c r="E66" s="4">
        <v>0</v>
      </c>
      <c r="F66" s="4">
        <v>0</v>
      </c>
      <c r="G66" s="4">
        <v>0</v>
      </c>
      <c r="H66" s="4">
        <v>0</v>
      </c>
      <c r="I66" s="4">
        <v>13</v>
      </c>
      <c r="J66" s="4">
        <v>0</v>
      </c>
      <c r="K66" s="4">
        <v>0</v>
      </c>
      <c r="M66" s="4">
        <v>62</v>
      </c>
      <c r="N66" s="24">
        <v>34800</v>
      </c>
      <c r="O66" s="24">
        <v>35160</v>
      </c>
      <c r="P66" s="24">
        <v>35400</v>
      </c>
      <c r="Q66" s="24">
        <v>35200</v>
      </c>
      <c r="R66" s="24">
        <v>35000</v>
      </c>
      <c r="S66" s="24">
        <v>35500</v>
      </c>
      <c r="T66" s="24">
        <v>35100</v>
      </c>
    </row>
    <row r="67" spans="4:20" x14ac:dyDescent="0.2">
      <c r="D67" s="4">
        <v>63</v>
      </c>
      <c r="E67" s="4">
        <v>0</v>
      </c>
      <c r="F67" s="4">
        <v>0</v>
      </c>
      <c r="G67" s="4">
        <v>1</v>
      </c>
      <c r="H67" s="4">
        <v>2</v>
      </c>
      <c r="I67" s="4">
        <v>12</v>
      </c>
      <c r="J67" s="4">
        <v>5</v>
      </c>
      <c r="K67" s="4">
        <v>17</v>
      </c>
      <c r="M67" s="4">
        <v>63</v>
      </c>
      <c r="N67" s="24">
        <v>33960</v>
      </c>
      <c r="O67" s="24">
        <v>35040</v>
      </c>
      <c r="P67" s="24">
        <v>35160</v>
      </c>
      <c r="Q67" s="24">
        <v>35900</v>
      </c>
      <c r="R67" s="24">
        <v>35160</v>
      </c>
      <c r="S67" s="24">
        <v>34500</v>
      </c>
      <c r="T67" s="24">
        <v>34300</v>
      </c>
    </row>
    <row r="68" spans="4:20" x14ac:dyDescent="0.2">
      <c r="D68" s="4">
        <v>64</v>
      </c>
      <c r="E68" s="4">
        <v>0</v>
      </c>
      <c r="F68" s="4">
        <v>0</v>
      </c>
      <c r="G68" s="4">
        <v>0</v>
      </c>
      <c r="H68" s="4">
        <v>2</v>
      </c>
      <c r="I68" s="4">
        <v>0</v>
      </c>
      <c r="J68" s="4">
        <v>0</v>
      </c>
      <c r="K68" s="4">
        <v>3</v>
      </c>
      <c r="M68" s="4">
        <v>64</v>
      </c>
      <c r="N68" s="24">
        <v>34680</v>
      </c>
      <c r="O68" s="24">
        <v>35520</v>
      </c>
      <c r="P68" s="24">
        <v>34920</v>
      </c>
      <c r="Q68" s="24">
        <v>35900</v>
      </c>
      <c r="R68" s="24">
        <v>34560</v>
      </c>
      <c r="S68" s="24">
        <v>34600</v>
      </c>
      <c r="T68" s="24">
        <v>34800</v>
      </c>
    </row>
    <row r="69" spans="4:20" x14ac:dyDescent="0.2">
      <c r="D69" s="4">
        <v>65</v>
      </c>
      <c r="E69" s="4">
        <v>0</v>
      </c>
      <c r="F69" s="4">
        <v>0</v>
      </c>
      <c r="G69" s="4">
        <v>0</v>
      </c>
      <c r="H69" s="4">
        <v>3</v>
      </c>
      <c r="I69" s="4">
        <v>5</v>
      </c>
      <c r="J69" s="4">
        <v>0</v>
      </c>
      <c r="K69" s="4">
        <v>0</v>
      </c>
      <c r="M69" s="4">
        <v>65</v>
      </c>
      <c r="N69" s="24">
        <v>35400</v>
      </c>
      <c r="O69" s="24">
        <v>35400</v>
      </c>
      <c r="P69" s="24">
        <v>36000</v>
      </c>
      <c r="Q69" s="24">
        <v>35800</v>
      </c>
      <c r="R69" s="24">
        <v>36000</v>
      </c>
      <c r="S69" s="24">
        <v>35200</v>
      </c>
      <c r="T69" s="24">
        <v>34400</v>
      </c>
    </row>
    <row r="70" spans="4:20" x14ac:dyDescent="0.2">
      <c r="D70" s="4">
        <v>66</v>
      </c>
      <c r="E70" s="4">
        <v>0</v>
      </c>
      <c r="F70" s="4">
        <v>0</v>
      </c>
      <c r="G70" s="4">
        <v>0</v>
      </c>
      <c r="H70" s="4">
        <v>0</v>
      </c>
      <c r="I70" s="4">
        <v>0</v>
      </c>
      <c r="J70" s="4">
        <v>0</v>
      </c>
      <c r="K70" s="4">
        <v>18</v>
      </c>
      <c r="M70" s="4">
        <v>66</v>
      </c>
      <c r="N70" s="24">
        <v>35280</v>
      </c>
      <c r="O70" s="24">
        <v>34920</v>
      </c>
      <c r="P70" s="24">
        <v>35880</v>
      </c>
      <c r="Q70" s="24">
        <v>35900</v>
      </c>
      <c r="R70" s="24">
        <v>34680</v>
      </c>
      <c r="S70" s="24">
        <v>33960</v>
      </c>
      <c r="T70" s="24">
        <v>34800</v>
      </c>
    </row>
    <row r="71" spans="4:20" x14ac:dyDescent="0.2">
      <c r="D71" s="4">
        <v>67</v>
      </c>
      <c r="E71" s="4">
        <v>0</v>
      </c>
      <c r="F71" s="4">
        <v>0</v>
      </c>
      <c r="G71" s="4">
        <v>0</v>
      </c>
      <c r="H71" s="4">
        <v>0</v>
      </c>
      <c r="I71" s="4">
        <v>7</v>
      </c>
      <c r="J71" s="4">
        <v>0</v>
      </c>
      <c r="K71" s="4">
        <v>17</v>
      </c>
      <c r="M71" s="4">
        <v>67</v>
      </c>
      <c r="N71" s="24">
        <v>33960</v>
      </c>
      <c r="O71" s="24">
        <v>34800</v>
      </c>
      <c r="P71" s="24">
        <v>35880</v>
      </c>
      <c r="Q71" s="24">
        <v>35400</v>
      </c>
      <c r="R71" s="24">
        <v>35100</v>
      </c>
      <c r="S71" s="24">
        <v>34600</v>
      </c>
      <c r="T71" s="24">
        <v>34300</v>
      </c>
    </row>
    <row r="72" spans="4:20" x14ac:dyDescent="0.2">
      <c r="D72" s="4">
        <v>68</v>
      </c>
      <c r="E72" s="4">
        <v>0</v>
      </c>
      <c r="F72" s="4">
        <v>0</v>
      </c>
      <c r="G72" s="4">
        <v>3</v>
      </c>
      <c r="H72" s="4">
        <v>0</v>
      </c>
      <c r="I72" s="4">
        <v>7</v>
      </c>
      <c r="J72" s="4">
        <v>3</v>
      </c>
      <c r="K72" s="4">
        <v>0</v>
      </c>
      <c r="M72" s="4">
        <v>68</v>
      </c>
      <c r="N72" s="24">
        <v>34320</v>
      </c>
      <c r="O72" s="24">
        <v>33840</v>
      </c>
      <c r="P72" s="24">
        <v>35400</v>
      </c>
      <c r="Q72" s="24">
        <v>35640</v>
      </c>
      <c r="R72" s="24">
        <v>35160</v>
      </c>
      <c r="S72" s="24">
        <v>34800</v>
      </c>
      <c r="T72" s="24">
        <v>35000</v>
      </c>
    </row>
    <row r="73" spans="4:20" x14ac:dyDescent="0.2">
      <c r="D73" s="4">
        <v>69</v>
      </c>
      <c r="E73" s="4">
        <v>0</v>
      </c>
      <c r="F73" s="4">
        <v>0</v>
      </c>
      <c r="G73" s="4">
        <v>0</v>
      </c>
      <c r="H73" s="4">
        <v>0</v>
      </c>
      <c r="I73" s="4">
        <v>0</v>
      </c>
      <c r="J73" s="4">
        <v>12</v>
      </c>
      <c r="K73" s="4">
        <v>9</v>
      </c>
      <c r="M73" s="4">
        <v>69</v>
      </c>
      <c r="N73" s="24">
        <v>34080</v>
      </c>
      <c r="O73" s="24">
        <v>34680</v>
      </c>
      <c r="P73" s="24">
        <v>35640</v>
      </c>
      <c r="Q73" s="24">
        <v>34560</v>
      </c>
      <c r="R73" s="24">
        <v>35900</v>
      </c>
      <c r="S73" s="24">
        <v>33600</v>
      </c>
      <c r="T73" s="24">
        <v>36000</v>
      </c>
    </row>
    <row r="74" spans="4:20" x14ac:dyDescent="0.2">
      <c r="D74" s="4">
        <v>70</v>
      </c>
      <c r="E74" s="4">
        <v>0</v>
      </c>
      <c r="F74" s="4">
        <v>0</v>
      </c>
      <c r="G74" s="4">
        <v>3</v>
      </c>
      <c r="H74" s="4">
        <v>2</v>
      </c>
      <c r="I74" s="4">
        <v>11</v>
      </c>
      <c r="J74" s="4">
        <v>8</v>
      </c>
      <c r="K74" s="4">
        <v>0</v>
      </c>
      <c r="M74" s="4">
        <v>70</v>
      </c>
      <c r="N74" s="24">
        <v>34800</v>
      </c>
      <c r="O74" s="24">
        <v>35040</v>
      </c>
      <c r="P74" s="24">
        <v>35640</v>
      </c>
      <c r="Q74" s="24">
        <v>35300</v>
      </c>
      <c r="R74" s="24">
        <v>35040</v>
      </c>
      <c r="S74" s="24">
        <v>35000</v>
      </c>
      <c r="T74" s="24">
        <v>35520</v>
      </c>
    </row>
    <row r="75" spans="4:20" x14ac:dyDescent="0.2">
      <c r="D75" s="4">
        <v>71</v>
      </c>
      <c r="E75" s="4">
        <v>0</v>
      </c>
      <c r="F75" s="4">
        <v>0</v>
      </c>
      <c r="G75" s="4">
        <v>0</v>
      </c>
      <c r="H75" s="4">
        <v>5</v>
      </c>
      <c r="I75" s="4">
        <v>10</v>
      </c>
      <c r="J75" s="4">
        <v>3</v>
      </c>
      <c r="K75" s="4">
        <v>9</v>
      </c>
      <c r="M75" s="4">
        <v>71</v>
      </c>
      <c r="N75" s="24">
        <v>34920</v>
      </c>
      <c r="O75" s="24">
        <v>34080</v>
      </c>
      <c r="P75" s="24">
        <v>34800</v>
      </c>
      <c r="Q75" s="24">
        <v>35600</v>
      </c>
      <c r="R75" s="24">
        <v>35300</v>
      </c>
      <c r="S75" s="24">
        <v>35700</v>
      </c>
      <c r="T75" s="24">
        <v>34700</v>
      </c>
    </row>
    <row r="76" spans="4:20" x14ac:dyDescent="0.2">
      <c r="D76" s="4">
        <v>72</v>
      </c>
      <c r="E76" s="4">
        <v>0</v>
      </c>
      <c r="F76" s="4">
        <v>0</v>
      </c>
      <c r="G76" s="4">
        <v>0</v>
      </c>
      <c r="H76" s="4">
        <v>3</v>
      </c>
      <c r="I76" s="4">
        <v>0</v>
      </c>
      <c r="J76" s="4">
        <v>0</v>
      </c>
      <c r="K76" s="4">
        <v>5</v>
      </c>
      <c r="M76" s="4">
        <v>72</v>
      </c>
      <c r="N76" s="24">
        <v>34800</v>
      </c>
      <c r="O76" s="24">
        <v>35040</v>
      </c>
      <c r="P76" s="24">
        <v>35640</v>
      </c>
      <c r="Q76" s="24">
        <v>35760</v>
      </c>
      <c r="R76" s="24">
        <v>35800</v>
      </c>
      <c r="S76" s="24">
        <v>35400</v>
      </c>
      <c r="T76" s="24">
        <v>34300</v>
      </c>
    </row>
    <row r="77" spans="4:20" x14ac:dyDescent="0.2">
      <c r="D77" s="4">
        <v>73</v>
      </c>
      <c r="E77" s="4">
        <v>0</v>
      </c>
      <c r="F77" s="4">
        <v>0</v>
      </c>
      <c r="G77" s="4">
        <v>3</v>
      </c>
      <c r="H77" s="4">
        <v>7</v>
      </c>
      <c r="I77" s="4">
        <v>8</v>
      </c>
      <c r="J77" s="4">
        <v>0</v>
      </c>
      <c r="K77" s="4">
        <v>17</v>
      </c>
      <c r="M77" s="4">
        <v>73</v>
      </c>
      <c r="N77" s="24">
        <v>34320</v>
      </c>
      <c r="O77" s="24">
        <v>34440</v>
      </c>
      <c r="P77" s="24">
        <v>35400</v>
      </c>
      <c r="Q77" s="24">
        <v>35280</v>
      </c>
      <c r="R77" s="24">
        <v>35600</v>
      </c>
      <c r="S77" s="24">
        <v>35520</v>
      </c>
      <c r="T77" s="24">
        <v>34600</v>
      </c>
    </row>
    <row r="78" spans="4:20" x14ac:dyDescent="0.2">
      <c r="D78" s="4">
        <v>74</v>
      </c>
      <c r="E78" s="4">
        <v>0</v>
      </c>
      <c r="F78" s="4">
        <v>0</v>
      </c>
      <c r="G78" s="4">
        <v>0</v>
      </c>
      <c r="H78" s="4">
        <v>5</v>
      </c>
      <c r="I78" s="4">
        <v>2</v>
      </c>
      <c r="J78" s="4">
        <v>14</v>
      </c>
      <c r="K78" s="4">
        <v>1</v>
      </c>
      <c r="M78" s="4">
        <v>74</v>
      </c>
      <c r="N78" s="24">
        <v>34320</v>
      </c>
      <c r="O78" s="24">
        <v>35400</v>
      </c>
      <c r="P78" s="24">
        <v>35760</v>
      </c>
      <c r="Q78" s="24">
        <v>35300</v>
      </c>
      <c r="R78" s="24">
        <v>34440</v>
      </c>
      <c r="S78" s="24">
        <v>34300</v>
      </c>
      <c r="T78" s="24">
        <v>35400</v>
      </c>
    </row>
    <row r="79" spans="4:20" x14ac:dyDescent="0.2">
      <c r="D79" s="4">
        <v>75</v>
      </c>
      <c r="E79" s="4">
        <v>0</v>
      </c>
      <c r="F79" s="4">
        <v>0</v>
      </c>
      <c r="G79" s="4">
        <v>0</v>
      </c>
      <c r="H79" s="4">
        <v>0</v>
      </c>
      <c r="I79" s="4">
        <v>3</v>
      </c>
      <c r="J79" s="4">
        <v>10</v>
      </c>
      <c r="K79" s="4">
        <v>14</v>
      </c>
      <c r="M79" s="4">
        <v>75</v>
      </c>
      <c r="N79" s="24">
        <v>34800</v>
      </c>
      <c r="O79" s="24">
        <v>34920</v>
      </c>
      <c r="P79" s="24">
        <v>36000</v>
      </c>
      <c r="Q79" s="24">
        <v>35640</v>
      </c>
      <c r="R79" s="24">
        <v>33600</v>
      </c>
      <c r="S79" s="24">
        <v>35800</v>
      </c>
      <c r="T79" s="24">
        <v>34600</v>
      </c>
    </row>
    <row r="80" spans="4:20" x14ac:dyDescent="0.2">
      <c r="D80" s="4">
        <v>76</v>
      </c>
      <c r="E80" s="4">
        <v>0</v>
      </c>
      <c r="F80" s="4">
        <v>0</v>
      </c>
      <c r="G80" s="4">
        <v>0</v>
      </c>
      <c r="H80" s="4">
        <v>0</v>
      </c>
      <c r="I80" s="4">
        <v>0</v>
      </c>
      <c r="J80" s="4">
        <v>0</v>
      </c>
      <c r="K80" s="4">
        <v>0</v>
      </c>
      <c r="M80" s="4">
        <v>76</v>
      </c>
      <c r="N80" s="24">
        <v>35280</v>
      </c>
      <c r="O80" s="24">
        <v>35640</v>
      </c>
      <c r="P80" s="24">
        <v>33360</v>
      </c>
      <c r="Q80" s="24">
        <v>36000</v>
      </c>
      <c r="R80" s="24">
        <v>35160</v>
      </c>
      <c r="S80" s="24">
        <v>36000</v>
      </c>
      <c r="T80" s="24">
        <v>34440</v>
      </c>
    </row>
    <row r="81" spans="4:20" x14ac:dyDescent="0.2">
      <c r="D81" s="4">
        <v>77</v>
      </c>
      <c r="E81" s="4">
        <v>0</v>
      </c>
      <c r="F81" s="4">
        <v>0</v>
      </c>
      <c r="G81" s="4">
        <v>0</v>
      </c>
      <c r="H81" s="4">
        <v>0</v>
      </c>
      <c r="I81" s="4">
        <v>8</v>
      </c>
      <c r="J81" s="4">
        <v>13</v>
      </c>
      <c r="K81" s="4">
        <v>0</v>
      </c>
      <c r="M81" s="4">
        <v>77</v>
      </c>
      <c r="N81" s="24">
        <v>34680</v>
      </c>
      <c r="O81" s="24">
        <v>35640</v>
      </c>
      <c r="P81" s="24">
        <v>35900</v>
      </c>
      <c r="Q81" s="24">
        <v>35900</v>
      </c>
      <c r="R81" s="24">
        <v>35900</v>
      </c>
      <c r="S81" s="24">
        <v>35400</v>
      </c>
      <c r="T81" s="24">
        <v>34500</v>
      </c>
    </row>
    <row r="82" spans="4:20" x14ac:dyDescent="0.2">
      <c r="D82" s="4">
        <v>78</v>
      </c>
      <c r="E82" s="4">
        <v>0</v>
      </c>
      <c r="F82" s="4">
        <v>0</v>
      </c>
      <c r="G82" s="4">
        <v>0</v>
      </c>
      <c r="H82" s="4">
        <v>0</v>
      </c>
      <c r="I82" s="4">
        <v>3</v>
      </c>
      <c r="J82" s="4">
        <v>3</v>
      </c>
      <c r="K82" s="4">
        <v>17</v>
      </c>
      <c r="M82" s="4">
        <v>78</v>
      </c>
      <c r="N82" s="24">
        <v>34320</v>
      </c>
      <c r="O82" s="24">
        <v>35880</v>
      </c>
      <c r="P82" s="24">
        <v>34560</v>
      </c>
      <c r="Q82" s="24">
        <v>35900</v>
      </c>
      <c r="R82" s="24">
        <v>35160</v>
      </c>
      <c r="S82" s="24">
        <v>35000</v>
      </c>
      <c r="T82" s="24">
        <v>34600</v>
      </c>
    </row>
    <row r="83" spans="4:20" x14ac:dyDescent="0.2">
      <c r="D83" s="4">
        <v>79</v>
      </c>
      <c r="E83" s="4">
        <v>0</v>
      </c>
      <c r="F83" s="4">
        <v>0</v>
      </c>
      <c r="G83" s="4">
        <v>0</v>
      </c>
      <c r="H83" s="4">
        <v>7</v>
      </c>
      <c r="I83" s="4">
        <v>4</v>
      </c>
      <c r="J83" s="4">
        <v>6</v>
      </c>
      <c r="K83" s="4">
        <v>17</v>
      </c>
      <c r="M83" s="4">
        <v>79</v>
      </c>
      <c r="N83" s="24">
        <v>34800</v>
      </c>
      <c r="O83" s="24">
        <v>35280</v>
      </c>
      <c r="P83" s="24">
        <v>35800</v>
      </c>
      <c r="Q83" s="24">
        <v>35520</v>
      </c>
      <c r="R83" s="24">
        <v>35700</v>
      </c>
      <c r="S83" s="24">
        <v>34600</v>
      </c>
      <c r="T83" s="24">
        <v>35000</v>
      </c>
    </row>
    <row r="84" spans="4:20" x14ac:dyDescent="0.2">
      <c r="D84" s="4">
        <v>80</v>
      </c>
      <c r="E84" s="4">
        <v>0</v>
      </c>
      <c r="F84" s="4">
        <v>0</v>
      </c>
      <c r="G84" s="4">
        <v>0</v>
      </c>
      <c r="H84" s="4">
        <v>2</v>
      </c>
      <c r="I84" s="4">
        <v>12</v>
      </c>
      <c r="J84" s="4">
        <v>11</v>
      </c>
      <c r="K84" s="4">
        <v>12</v>
      </c>
      <c r="M84" s="4">
        <v>80</v>
      </c>
      <c r="N84" s="24">
        <v>34800</v>
      </c>
      <c r="O84" s="24">
        <v>34320</v>
      </c>
      <c r="P84" s="24">
        <v>36000</v>
      </c>
      <c r="Q84" s="24">
        <v>35280</v>
      </c>
      <c r="R84" s="24">
        <v>35700</v>
      </c>
      <c r="S84" s="24">
        <v>34200</v>
      </c>
      <c r="T84" s="24">
        <v>35640</v>
      </c>
    </row>
    <row r="85" spans="4:20" x14ac:dyDescent="0.2">
      <c r="D85" s="4">
        <v>81</v>
      </c>
      <c r="E85" s="4">
        <v>0</v>
      </c>
      <c r="F85" s="4">
        <v>0</v>
      </c>
      <c r="G85" s="4">
        <v>0</v>
      </c>
      <c r="H85" s="4">
        <v>0</v>
      </c>
      <c r="I85" s="4">
        <v>5</v>
      </c>
      <c r="J85" s="4">
        <v>11</v>
      </c>
      <c r="K85" s="4">
        <v>0</v>
      </c>
      <c r="M85" s="4">
        <v>81</v>
      </c>
      <c r="N85" s="24">
        <v>34560</v>
      </c>
      <c r="O85" s="24">
        <v>34920</v>
      </c>
      <c r="P85" s="24">
        <v>35640</v>
      </c>
      <c r="Q85" s="24">
        <v>35300</v>
      </c>
      <c r="R85" s="24">
        <v>35200</v>
      </c>
      <c r="S85" s="24">
        <v>34800</v>
      </c>
      <c r="T85" s="24">
        <v>34700</v>
      </c>
    </row>
    <row r="86" spans="4:20" x14ac:dyDescent="0.2">
      <c r="D86" s="4">
        <v>82</v>
      </c>
      <c r="E86" s="4">
        <v>0</v>
      </c>
      <c r="F86" s="4">
        <v>0</v>
      </c>
      <c r="G86" s="4">
        <v>0</v>
      </c>
      <c r="H86" s="4">
        <v>5</v>
      </c>
      <c r="I86" s="4">
        <v>6</v>
      </c>
      <c r="J86" s="4">
        <v>11</v>
      </c>
      <c r="K86" s="4">
        <v>10</v>
      </c>
      <c r="M86" s="4">
        <v>82</v>
      </c>
      <c r="N86" s="24">
        <v>34560</v>
      </c>
      <c r="O86" s="24">
        <v>35640</v>
      </c>
      <c r="P86" s="24">
        <v>35400</v>
      </c>
      <c r="Q86" s="24">
        <v>35500</v>
      </c>
      <c r="R86" s="24">
        <v>35100</v>
      </c>
      <c r="S86" s="24">
        <v>34680</v>
      </c>
      <c r="T86" s="24">
        <v>33720</v>
      </c>
    </row>
    <row r="87" spans="4:20" x14ac:dyDescent="0.2">
      <c r="D87" s="4">
        <v>83</v>
      </c>
      <c r="E87" s="4">
        <v>0</v>
      </c>
      <c r="F87" s="4">
        <v>0</v>
      </c>
      <c r="G87" s="4">
        <v>0</v>
      </c>
      <c r="H87" s="4">
        <v>5</v>
      </c>
      <c r="I87" s="4">
        <v>7</v>
      </c>
      <c r="J87" s="4">
        <v>8</v>
      </c>
      <c r="K87" s="4">
        <v>0</v>
      </c>
      <c r="M87" s="4">
        <v>83</v>
      </c>
      <c r="N87" s="24">
        <v>34440</v>
      </c>
      <c r="O87" s="24">
        <v>34800</v>
      </c>
      <c r="P87" s="24">
        <v>34560</v>
      </c>
      <c r="Q87" s="24">
        <v>35160</v>
      </c>
      <c r="R87" s="24">
        <v>35000</v>
      </c>
      <c r="S87" s="24">
        <v>34600</v>
      </c>
      <c r="T87" s="24">
        <v>35000</v>
      </c>
    </row>
    <row r="88" spans="4:20" x14ac:dyDescent="0.2">
      <c r="D88" s="4">
        <v>84</v>
      </c>
      <c r="E88" s="4">
        <v>0</v>
      </c>
      <c r="F88" s="4">
        <v>0</v>
      </c>
      <c r="G88" s="4">
        <v>0</v>
      </c>
      <c r="H88" s="4">
        <v>0</v>
      </c>
      <c r="I88" s="4">
        <v>0</v>
      </c>
      <c r="J88" s="4">
        <v>7</v>
      </c>
      <c r="K88" s="4">
        <v>0</v>
      </c>
      <c r="M88" s="4">
        <v>84</v>
      </c>
      <c r="N88" s="24">
        <v>34800</v>
      </c>
      <c r="O88" s="24">
        <v>34320</v>
      </c>
      <c r="P88" s="24">
        <v>32640</v>
      </c>
      <c r="Q88" s="24">
        <v>35640</v>
      </c>
      <c r="R88" s="24">
        <v>33960</v>
      </c>
      <c r="S88" s="24">
        <v>35760</v>
      </c>
      <c r="T88" s="24">
        <v>34500</v>
      </c>
    </row>
    <row r="89" spans="4:20" x14ac:dyDescent="0.2">
      <c r="D89" s="4">
        <v>85</v>
      </c>
      <c r="E89" s="4">
        <v>0</v>
      </c>
      <c r="F89" s="4">
        <v>0</v>
      </c>
      <c r="G89" s="4">
        <v>0</v>
      </c>
      <c r="H89" s="4">
        <v>8</v>
      </c>
      <c r="I89" s="4">
        <v>0</v>
      </c>
      <c r="J89" s="4">
        <v>10</v>
      </c>
      <c r="K89" s="4">
        <v>9</v>
      </c>
      <c r="M89" s="4">
        <v>85</v>
      </c>
      <c r="N89" s="24">
        <v>33720</v>
      </c>
      <c r="O89" s="24">
        <v>34440</v>
      </c>
      <c r="P89" s="24">
        <v>34920</v>
      </c>
      <c r="Q89" s="24">
        <v>33480</v>
      </c>
      <c r="R89" s="24">
        <v>34560</v>
      </c>
      <c r="S89" s="24">
        <v>34800</v>
      </c>
      <c r="T89" s="24">
        <v>34500</v>
      </c>
    </row>
    <row r="90" spans="4:20" x14ac:dyDescent="0.2">
      <c r="D90" s="4">
        <v>86</v>
      </c>
      <c r="E90" s="4">
        <v>0</v>
      </c>
      <c r="F90" s="4">
        <v>0</v>
      </c>
      <c r="G90" s="4">
        <v>0</v>
      </c>
      <c r="H90" s="4">
        <v>3</v>
      </c>
      <c r="I90" s="4">
        <v>1</v>
      </c>
      <c r="J90" s="4">
        <v>3</v>
      </c>
      <c r="K90" s="4">
        <v>13</v>
      </c>
      <c r="M90" s="4">
        <v>86</v>
      </c>
      <c r="N90" s="24">
        <v>33960</v>
      </c>
      <c r="O90" s="24">
        <v>34800</v>
      </c>
      <c r="P90" s="24">
        <v>33960</v>
      </c>
      <c r="Q90" s="24">
        <v>36000</v>
      </c>
      <c r="R90" s="24">
        <v>35000</v>
      </c>
      <c r="S90" s="24">
        <v>34600</v>
      </c>
      <c r="T90" s="24">
        <v>34560</v>
      </c>
    </row>
    <row r="91" spans="4:20" x14ac:dyDescent="0.2">
      <c r="D91" s="4">
        <v>87</v>
      </c>
      <c r="E91" s="4">
        <v>0</v>
      </c>
      <c r="F91" s="4">
        <v>0</v>
      </c>
      <c r="G91" s="4">
        <v>0</v>
      </c>
      <c r="H91" s="4">
        <v>0</v>
      </c>
      <c r="I91" s="4">
        <v>0</v>
      </c>
      <c r="J91" s="4">
        <v>17</v>
      </c>
      <c r="K91" s="4">
        <v>19</v>
      </c>
      <c r="M91" s="4">
        <v>87</v>
      </c>
      <c r="N91" s="24">
        <v>34320</v>
      </c>
      <c r="O91" s="24">
        <v>35280</v>
      </c>
      <c r="P91" s="24">
        <v>35900</v>
      </c>
      <c r="Q91" s="24">
        <v>35900</v>
      </c>
      <c r="R91" s="24">
        <v>35100</v>
      </c>
      <c r="S91" s="24">
        <v>34600</v>
      </c>
      <c r="T91" s="24">
        <v>35400</v>
      </c>
    </row>
    <row r="92" spans="4:20" x14ac:dyDescent="0.2">
      <c r="D92" s="4">
        <v>88</v>
      </c>
      <c r="E92" s="4">
        <v>0</v>
      </c>
      <c r="F92" s="4">
        <v>0</v>
      </c>
      <c r="G92" s="4">
        <v>0</v>
      </c>
      <c r="H92" s="4">
        <v>4</v>
      </c>
      <c r="I92" s="4">
        <v>2</v>
      </c>
      <c r="J92" s="4">
        <v>0</v>
      </c>
      <c r="K92" s="4">
        <v>0</v>
      </c>
      <c r="M92" s="4">
        <v>88</v>
      </c>
      <c r="N92" s="24">
        <v>34800</v>
      </c>
      <c r="O92" s="24">
        <v>35160</v>
      </c>
      <c r="P92" s="24">
        <v>32760</v>
      </c>
      <c r="Q92" s="24">
        <v>35900</v>
      </c>
      <c r="R92" s="24">
        <v>35600</v>
      </c>
      <c r="S92" s="24">
        <v>35000</v>
      </c>
      <c r="T92" s="24">
        <v>35000</v>
      </c>
    </row>
    <row r="93" spans="4:20" x14ac:dyDescent="0.2">
      <c r="D93" s="4">
        <v>89</v>
      </c>
      <c r="E93" s="4">
        <v>0</v>
      </c>
      <c r="F93" s="4">
        <v>0</v>
      </c>
      <c r="G93" s="4">
        <v>0</v>
      </c>
      <c r="H93" s="4">
        <v>0</v>
      </c>
      <c r="I93" s="4">
        <v>0</v>
      </c>
      <c r="J93" s="4">
        <v>0</v>
      </c>
      <c r="K93" s="4">
        <v>19</v>
      </c>
      <c r="M93" s="4">
        <v>89</v>
      </c>
      <c r="N93" s="24">
        <v>34320</v>
      </c>
      <c r="O93" s="24">
        <v>34680</v>
      </c>
      <c r="P93" s="24">
        <v>35640</v>
      </c>
      <c r="Q93" s="24">
        <v>35900</v>
      </c>
      <c r="R93" s="24">
        <v>35520</v>
      </c>
      <c r="S93" s="24">
        <v>34900</v>
      </c>
      <c r="T93" s="24">
        <v>35300</v>
      </c>
    </row>
    <row r="94" spans="4:20" x14ac:dyDescent="0.2">
      <c r="D94" s="4">
        <v>90</v>
      </c>
      <c r="E94" s="4">
        <v>0</v>
      </c>
      <c r="F94" s="4">
        <v>0</v>
      </c>
      <c r="G94" s="4">
        <v>0</v>
      </c>
      <c r="H94" s="4">
        <v>5</v>
      </c>
      <c r="I94" s="4">
        <v>10</v>
      </c>
      <c r="J94" s="4">
        <v>14</v>
      </c>
      <c r="K94" s="4">
        <v>0</v>
      </c>
      <c r="M94" s="4">
        <v>90</v>
      </c>
      <c r="N94" s="24">
        <v>34560</v>
      </c>
      <c r="O94" s="24">
        <v>35280</v>
      </c>
      <c r="P94" s="24">
        <v>36000</v>
      </c>
      <c r="Q94" s="24">
        <v>35520</v>
      </c>
      <c r="R94" s="24">
        <v>34080</v>
      </c>
      <c r="S94" s="24">
        <v>34700</v>
      </c>
      <c r="T94" s="24">
        <v>35900</v>
      </c>
    </row>
    <row r="95" spans="4:20" x14ac:dyDescent="0.2">
      <c r="D95" s="4">
        <v>91</v>
      </c>
      <c r="E95" s="4">
        <v>0</v>
      </c>
      <c r="F95" s="4">
        <v>0</v>
      </c>
      <c r="G95" s="4">
        <v>0</v>
      </c>
      <c r="H95" s="4">
        <v>5</v>
      </c>
      <c r="I95" s="4">
        <v>8</v>
      </c>
      <c r="J95" s="4">
        <v>0</v>
      </c>
      <c r="K95" s="4">
        <v>1</v>
      </c>
      <c r="M95" s="4">
        <v>91</v>
      </c>
      <c r="N95" s="24">
        <v>35160</v>
      </c>
      <c r="O95" s="24">
        <v>34680</v>
      </c>
      <c r="P95" s="24">
        <v>35040</v>
      </c>
      <c r="Q95" s="24">
        <v>33000</v>
      </c>
      <c r="R95" s="24">
        <v>34400</v>
      </c>
      <c r="S95" s="24">
        <v>34800</v>
      </c>
      <c r="T95" s="24">
        <v>35200</v>
      </c>
    </row>
    <row r="96" spans="4:20" x14ac:dyDescent="0.2">
      <c r="D96" s="4">
        <v>92</v>
      </c>
      <c r="E96" s="4">
        <v>0</v>
      </c>
      <c r="F96" s="4">
        <v>0</v>
      </c>
      <c r="G96" s="4">
        <v>0</v>
      </c>
      <c r="H96" s="4">
        <v>0</v>
      </c>
      <c r="I96" s="4">
        <v>0</v>
      </c>
      <c r="J96" s="4">
        <v>0</v>
      </c>
      <c r="K96" s="4">
        <v>0</v>
      </c>
      <c r="M96" s="4">
        <v>92</v>
      </c>
      <c r="N96" s="24">
        <v>34320</v>
      </c>
      <c r="O96" s="24">
        <v>35520</v>
      </c>
      <c r="P96" s="24">
        <v>35520</v>
      </c>
      <c r="Q96" s="24">
        <v>35800</v>
      </c>
      <c r="R96" s="24">
        <v>35900</v>
      </c>
      <c r="S96" s="24">
        <v>34700</v>
      </c>
      <c r="T96" s="24">
        <v>35760</v>
      </c>
    </row>
    <row r="97" spans="4:20" x14ac:dyDescent="0.2">
      <c r="D97" s="4">
        <v>93</v>
      </c>
      <c r="E97" s="4">
        <v>0</v>
      </c>
      <c r="F97" s="4">
        <v>0</v>
      </c>
      <c r="G97" s="4">
        <v>0</v>
      </c>
      <c r="H97" s="4">
        <v>0</v>
      </c>
      <c r="I97" s="4">
        <v>0</v>
      </c>
      <c r="J97" s="4">
        <v>6</v>
      </c>
      <c r="K97" s="4">
        <v>20</v>
      </c>
      <c r="M97" s="4">
        <v>93</v>
      </c>
      <c r="N97" s="24">
        <v>32520</v>
      </c>
      <c r="O97" s="24">
        <v>35400</v>
      </c>
      <c r="P97" s="24">
        <v>33720</v>
      </c>
      <c r="Q97" s="24">
        <v>35600</v>
      </c>
      <c r="R97" s="24">
        <v>35100</v>
      </c>
      <c r="S97" s="24">
        <v>34700</v>
      </c>
      <c r="T97" s="24">
        <v>35800</v>
      </c>
    </row>
    <row r="98" spans="4:20" x14ac:dyDescent="0.2">
      <c r="D98" s="4">
        <v>94</v>
      </c>
      <c r="E98" s="4">
        <v>0</v>
      </c>
      <c r="F98" s="4">
        <v>0</v>
      </c>
      <c r="G98" s="4">
        <v>0</v>
      </c>
      <c r="H98" s="4">
        <v>3</v>
      </c>
      <c r="I98" s="4">
        <v>10</v>
      </c>
      <c r="J98" s="4">
        <v>6</v>
      </c>
      <c r="K98" s="4">
        <v>13</v>
      </c>
      <c r="M98" s="4">
        <v>94</v>
      </c>
      <c r="N98" s="24">
        <v>34920</v>
      </c>
      <c r="O98" s="24">
        <v>34320</v>
      </c>
      <c r="P98" s="24">
        <v>35280</v>
      </c>
      <c r="Q98" s="24">
        <v>35900</v>
      </c>
      <c r="R98" s="24">
        <v>35700</v>
      </c>
      <c r="S98" s="24">
        <v>34300</v>
      </c>
      <c r="T98" s="24">
        <v>35600</v>
      </c>
    </row>
    <row r="99" spans="4:20" x14ac:dyDescent="0.2">
      <c r="D99" s="4">
        <v>95</v>
      </c>
      <c r="E99" s="4">
        <v>0</v>
      </c>
      <c r="F99" s="4">
        <v>0</v>
      </c>
      <c r="G99" s="4">
        <v>0</v>
      </c>
      <c r="H99" s="4">
        <v>3</v>
      </c>
      <c r="I99" s="4">
        <v>11</v>
      </c>
      <c r="J99" s="4">
        <v>10</v>
      </c>
      <c r="K99" s="4">
        <v>5</v>
      </c>
      <c r="M99" s="4">
        <v>95</v>
      </c>
      <c r="N99" s="24">
        <v>35160</v>
      </c>
      <c r="O99" s="24">
        <v>35760</v>
      </c>
      <c r="P99" s="24">
        <v>33840</v>
      </c>
      <c r="Q99" s="24">
        <v>35700</v>
      </c>
      <c r="R99" s="24">
        <v>35700</v>
      </c>
      <c r="S99" s="24">
        <v>34300</v>
      </c>
      <c r="T99" s="24">
        <v>35700</v>
      </c>
    </row>
    <row r="100" spans="4:20" x14ac:dyDescent="0.2">
      <c r="D100" s="4">
        <v>96</v>
      </c>
      <c r="E100" s="4">
        <v>0</v>
      </c>
      <c r="F100" s="4">
        <v>0</v>
      </c>
      <c r="G100" s="4">
        <v>0</v>
      </c>
      <c r="H100" s="4">
        <v>2</v>
      </c>
      <c r="I100" s="4">
        <v>9</v>
      </c>
      <c r="J100" s="4">
        <v>11</v>
      </c>
      <c r="K100" s="4">
        <v>1</v>
      </c>
      <c r="M100" s="4">
        <v>96</v>
      </c>
      <c r="N100" s="24">
        <v>34200</v>
      </c>
      <c r="O100" s="24">
        <v>35040</v>
      </c>
      <c r="P100" s="24">
        <v>35760</v>
      </c>
      <c r="Q100" s="24">
        <v>35500</v>
      </c>
      <c r="R100" s="24">
        <v>35040</v>
      </c>
      <c r="S100" s="24">
        <v>35280</v>
      </c>
      <c r="T100" s="24">
        <v>35400</v>
      </c>
    </row>
    <row r="101" spans="4:20" x14ac:dyDescent="0.2">
      <c r="D101" s="4">
        <v>97</v>
      </c>
      <c r="E101" s="4">
        <v>0</v>
      </c>
      <c r="F101" s="4">
        <v>0</v>
      </c>
      <c r="G101" s="4">
        <v>0</v>
      </c>
      <c r="H101" s="4">
        <v>0</v>
      </c>
      <c r="I101" s="4">
        <v>1</v>
      </c>
      <c r="J101" s="4">
        <v>9</v>
      </c>
      <c r="K101" s="4">
        <v>16</v>
      </c>
      <c r="M101" s="4">
        <v>97</v>
      </c>
      <c r="N101" s="24">
        <v>34680</v>
      </c>
      <c r="O101" s="24">
        <v>34920</v>
      </c>
      <c r="P101" s="24">
        <v>34320</v>
      </c>
      <c r="Q101" s="24">
        <v>35640</v>
      </c>
      <c r="R101" s="24">
        <v>35000</v>
      </c>
      <c r="S101" s="24">
        <v>34440</v>
      </c>
      <c r="T101" s="24">
        <v>33900</v>
      </c>
    </row>
    <row r="102" spans="4:20" x14ac:dyDescent="0.2">
      <c r="D102" s="4">
        <v>98</v>
      </c>
      <c r="E102" s="4">
        <v>0</v>
      </c>
      <c r="F102" s="4">
        <v>0</v>
      </c>
      <c r="G102" s="4">
        <v>0</v>
      </c>
      <c r="H102" s="4">
        <v>0</v>
      </c>
      <c r="I102" s="4">
        <v>0</v>
      </c>
      <c r="J102" s="4">
        <v>14</v>
      </c>
      <c r="K102" s="4">
        <v>0</v>
      </c>
      <c r="M102" s="4">
        <v>98</v>
      </c>
      <c r="N102" s="24">
        <v>34680</v>
      </c>
      <c r="O102" s="24">
        <v>33840</v>
      </c>
      <c r="P102" s="24">
        <v>34200</v>
      </c>
      <c r="Q102" s="24">
        <v>35880</v>
      </c>
      <c r="R102" s="24">
        <v>35400</v>
      </c>
      <c r="S102" s="24">
        <v>35300</v>
      </c>
      <c r="T102" s="24">
        <v>35700</v>
      </c>
    </row>
    <row r="103" spans="4:20" x14ac:dyDescent="0.2">
      <c r="D103" s="4">
        <v>99</v>
      </c>
      <c r="E103" s="4">
        <v>0</v>
      </c>
      <c r="F103" s="4">
        <v>0</v>
      </c>
      <c r="G103" s="4">
        <v>0</v>
      </c>
      <c r="H103" s="4">
        <v>0</v>
      </c>
      <c r="I103" s="4">
        <v>8</v>
      </c>
      <c r="J103" s="4">
        <v>14</v>
      </c>
      <c r="K103" s="4">
        <v>17</v>
      </c>
      <c r="M103" s="4">
        <v>99</v>
      </c>
      <c r="N103" s="24">
        <v>34320</v>
      </c>
      <c r="O103" s="24">
        <v>34800</v>
      </c>
      <c r="P103" s="24">
        <v>34680</v>
      </c>
      <c r="Q103" s="24">
        <v>34560</v>
      </c>
      <c r="R103" s="24">
        <v>35100</v>
      </c>
      <c r="S103" s="24">
        <v>32400</v>
      </c>
      <c r="T103" s="24">
        <v>34100</v>
      </c>
    </row>
    <row r="104" spans="4:20" x14ac:dyDescent="0.2">
      <c r="D104" s="4">
        <v>100</v>
      </c>
      <c r="E104" s="4">
        <v>0</v>
      </c>
      <c r="F104" s="4">
        <v>0</v>
      </c>
      <c r="G104" s="4">
        <v>0</v>
      </c>
      <c r="H104" s="4">
        <v>0</v>
      </c>
      <c r="I104" s="4">
        <v>0</v>
      </c>
      <c r="J104" s="4">
        <v>12</v>
      </c>
      <c r="K104" s="4">
        <v>11</v>
      </c>
      <c r="M104" s="4">
        <v>100</v>
      </c>
      <c r="N104" s="24">
        <v>33600</v>
      </c>
      <c r="O104" s="24">
        <v>34560</v>
      </c>
      <c r="P104" s="24">
        <v>35880</v>
      </c>
      <c r="Q104" s="24">
        <v>35500</v>
      </c>
      <c r="R104" s="24">
        <v>34680</v>
      </c>
      <c r="S104" s="24">
        <v>34800</v>
      </c>
      <c r="T104" s="24">
        <v>34600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CB_DATA_</vt:lpstr>
      <vt:lpstr>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 Evans</dc:creator>
  <cp:lastModifiedBy>Microsoft Office User</cp:lastModifiedBy>
  <dcterms:created xsi:type="dcterms:W3CDTF">2000-10-21T15:44:07Z</dcterms:created>
  <dcterms:modified xsi:type="dcterms:W3CDTF">2018-09-07T12:25:38Z</dcterms:modified>
</cp:coreProperties>
</file>