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2740" yWindow="5700" windowWidth="19740" windowHeight="14420" tabRatio="500"/>
  </bookViews>
  <sheets>
    <sheet name="Unscaled" sheetId="2" r:id="rId1"/>
    <sheet name="Scaled" sheetId="1" r:id="rId2"/>
  </sheets>
  <definedNames>
    <definedName name="coin_cuttype" localSheetId="1" hidden="1">1</definedName>
    <definedName name="coin_cuttype" localSheetId="0" hidden="1">1</definedName>
    <definedName name="coin_dualtol" localSheetId="1" hidden="1">0.0000001</definedName>
    <definedName name="coin_dualtol" localSheetId="0" hidden="1">0.0000001</definedName>
    <definedName name="coin_heurs" localSheetId="1" hidden="1">1</definedName>
    <definedName name="coin_heurs" localSheetId="0" hidden="1">1</definedName>
    <definedName name="coin_integerpresolve" localSheetId="1" hidden="1">1</definedName>
    <definedName name="coin_integerpresolve" localSheetId="0" hidden="1">1</definedName>
    <definedName name="coin_presolve1" localSheetId="1" hidden="1">1</definedName>
    <definedName name="coin_presolve1" localSheetId="0" hidden="1">1</definedName>
    <definedName name="coin_primaltol" localSheetId="1" hidden="1">0.0000001</definedName>
    <definedName name="coin_primaltol" localSheetId="0" hidden="1">0.0000001</definedName>
    <definedName name="solver_adj" localSheetId="1" hidden="1">Scaled!$C$17:$C$22</definedName>
    <definedName name="solver_adj" localSheetId="0" hidden="1">Unscaled!$C$17:$C$22</definedName>
    <definedName name="solver_adj_ob" localSheetId="1" hidden="1">0</definedName>
    <definedName name="solver_adj_ob" localSheetId="0" hidden="1">0</definedName>
    <definedName name="solver_cha" localSheetId="1" hidden="1">0</definedName>
    <definedName name="solver_cha" localSheetId="0" hidden="1">0</definedName>
    <definedName name="solver_chc1" localSheetId="1" hidden="1">0</definedName>
    <definedName name="solver_chc1" localSheetId="0" hidden="1">0</definedName>
    <definedName name="solver_chc2" localSheetId="1" hidden="1">0</definedName>
    <definedName name="solver_chc2" localSheetId="0" hidden="1">0</definedName>
    <definedName name="solver_chc3" localSheetId="1" hidden="1">0</definedName>
    <definedName name="solver_chc3" localSheetId="0" hidden="1">0</definedName>
    <definedName name="solver_chc4" localSheetId="1" hidden="1">0</definedName>
    <definedName name="solver_chc4" localSheetId="0" hidden="1">0</definedName>
    <definedName name="solver_chc5" localSheetId="1" hidden="1">0</definedName>
    <definedName name="solver_chc5" localSheetId="0" hidden="1">0</definedName>
    <definedName name="solver_chn" localSheetId="1" hidden="1">4</definedName>
    <definedName name="solver_chn" localSheetId="0" hidden="1">4</definedName>
    <definedName name="solver_chp1" localSheetId="1" hidden="1">0</definedName>
    <definedName name="solver_chp1" localSheetId="0" hidden="1">0</definedName>
    <definedName name="solver_chp2" localSheetId="1" hidden="1">0</definedName>
    <definedName name="solver_chp2" localSheetId="0" hidden="1">0</definedName>
    <definedName name="solver_chp3" localSheetId="1" hidden="1">0</definedName>
    <definedName name="solver_chp3" localSheetId="0" hidden="1">0</definedName>
    <definedName name="solver_chp4" localSheetId="1" hidden="1">0</definedName>
    <definedName name="solver_chp4" localSheetId="0" hidden="1">0</definedName>
    <definedName name="solver_chp5" localSheetId="1" hidden="1">0</definedName>
    <definedName name="solver_chp5" localSheetId="0" hidden="1">0</definedName>
    <definedName name="solver_cht" localSheetId="1" hidden="1">0</definedName>
    <definedName name="solver_cht" localSheetId="0" hidden="1">0</definedName>
    <definedName name="solver_cir1" localSheetId="1" hidden="1">1</definedName>
    <definedName name="solver_cir1" localSheetId="0" hidden="1">1</definedName>
    <definedName name="solver_cir2" localSheetId="1" hidden="1">1</definedName>
    <definedName name="solver_cir2" localSheetId="0" hidden="1">1</definedName>
    <definedName name="solver_cir3" localSheetId="1" hidden="1">1</definedName>
    <definedName name="solver_cir3" localSheetId="0" hidden="1">1</definedName>
    <definedName name="solver_cir4" localSheetId="1" hidden="1">1</definedName>
    <definedName name="solver_cir4" localSheetId="0" hidden="1">1</definedName>
    <definedName name="solver_cir5" localSheetId="1" hidden="1">1</definedName>
    <definedName name="solver_cir5" localSheetId="0" hidden="1">1</definedName>
    <definedName name="solver_con" localSheetId="1" hidden="1">" "</definedName>
    <definedName name="solver_con" localSheetId="0" hidden="1">" "</definedName>
    <definedName name="solver_con1" localSheetId="1" hidden="1">" "</definedName>
    <definedName name="solver_con1" localSheetId="0" hidden="1">" "</definedName>
    <definedName name="solver_con2" localSheetId="1" hidden="1">" "</definedName>
    <definedName name="solver_con2" localSheetId="0" hidden="1">" "</definedName>
    <definedName name="solver_con3" localSheetId="1" hidden="1">" "</definedName>
    <definedName name="solver_con3" localSheetId="0" hidden="1">" "</definedName>
    <definedName name="solver_con4" localSheetId="1" hidden="1">" "</definedName>
    <definedName name="solver_con4" localSheetId="0" hidden="1">" "</definedName>
    <definedName name="solver_con5" localSheetId="1" hidden="1">" "</definedName>
    <definedName name="solver_con5" localSheetId="0" hidden="1">" "</definedName>
    <definedName name="solver_cvg" localSheetId="1" hidden="1">0.0001</definedName>
    <definedName name="solver_cvg" localSheetId="0" hidden="1">0.0001</definedName>
    <definedName name="solver_dia" localSheetId="1" hidden="1">5</definedName>
    <definedName name="solver_dia" localSheetId="0" hidden="1">5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glb" localSheetId="1" hidden="1">-1E+30</definedName>
    <definedName name="solver_glb" localSheetId="0" hidden="1">-1E+30</definedName>
    <definedName name="solver_gub" localSheetId="1" hidden="1">1E+30</definedName>
    <definedName name="solver_gub" localSheetId="0" hidden="1">1E+30</definedName>
    <definedName name="solver_iao" localSheetId="1" hidden="1">0</definedName>
    <definedName name="solver_iao" localSheetId="0" hidden="1">0</definedName>
    <definedName name="solver_inc" localSheetId="1" hidden="1">0</definedName>
    <definedName name="solver_inc" localSheetId="0" hidden="1">0</definedName>
    <definedName name="solver_int" localSheetId="1" hidden="1">1</definedName>
    <definedName name="solver_int" localSheetId="0" hidden="1">1</definedName>
    <definedName name="solver_irs" localSheetId="1" hidden="1">0</definedName>
    <definedName name="solver_irs" localSheetId="0" hidden="1">0</definedName>
    <definedName name="solver_ism" localSheetId="1" hidden="1">0</definedName>
    <definedName name="solver_ism" localSheetId="0" hidden="1">0</definedName>
    <definedName name="solver_itr" localSheetId="1" hidden="1">2147483647</definedName>
    <definedName name="solver_itr" localSheetId="0" hidden="1">2147483647</definedName>
    <definedName name="solver_lhs_ob1" localSheetId="1" hidden="1">0</definedName>
    <definedName name="solver_lhs_ob1" localSheetId="0" hidden="1">0</definedName>
    <definedName name="solver_lhs_ob2" localSheetId="1" hidden="1">0</definedName>
    <definedName name="solver_lhs_ob2" localSheetId="0" hidden="1">0</definedName>
    <definedName name="solver_lhs_ob3" localSheetId="1" hidden="1">0</definedName>
    <definedName name="solver_lhs_ob3" localSheetId="0" hidden="1">0</definedName>
    <definedName name="solver_lhs_ob4" localSheetId="1" hidden="1">0</definedName>
    <definedName name="solver_lhs_ob4" localSheetId="0" hidden="1">0</definedName>
    <definedName name="solver_lhs_ob5" localSheetId="1" hidden="1">0</definedName>
    <definedName name="solver_lhs_ob5" localSheetId="0" hidden="1">0</definedName>
    <definedName name="solver_lhs1" localSheetId="1" hidden="1">Scaled!$C$23</definedName>
    <definedName name="solver_lhs1" localSheetId="0" hidden="1">Unscaled!$C$23</definedName>
    <definedName name="solver_lhs2" localSheetId="1" hidden="1">Scaled!$C$25</definedName>
    <definedName name="solver_lhs2" localSheetId="0" hidden="1">Unscaled!$C$25</definedName>
    <definedName name="solver_lhs3" localSheetId="1" hidden="1">Scaled!$C$23</definedName>
    <definedName name="solver_lhs3" localSheetId="0" hidden="1">Unscaled!$C$25</definedName>
    <definedName name="solver_lhs4" localSheetId="1" hidden="1">Scaled!$C$26</definedName>
    <definedName name="solver_lhs4" localSheetId="0" hidden="1">Unscaled!$C$25</definedName>
    <definedName name="solver_lhs5" localSheetId="1" hidden="1">Scaled!#REF!</definedName>
    <definedName name="solver_lhs5" localSheetId="0" hidden="1">Unscaled!#REF!</definedName>
    <definedName name="solver_lin" localSheetId="1" hidden="1">1</definedName>
    <definedName name="solver_lin" localSheetId="0" hidden="1">1</definedName>
    <definedName name="solver_log" localSheetId="1" hidden="1">1</definedName>
    <definedName name="solver_log" localSheetId="0" hidden="1">1</definedName>
    <definedName name="solver_mda" localSheetId="1" hidden="1">4</definedName>
    <definedName name="solver_mda" localSheetId="0" hidden="1">4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od" localSheetId="1" hidden="1">3</definedName>
    <definedName name="solver_mod" localSheetId="0" hidden="1">3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tr" localSheetId="1" hidden="1">2</definedName>
    <definedName name="solver_ntr" localSheetId="0" hidden="1">2</definedName>
    <definedName name="solver_ntri" hidden="1">1000</definedName>
    <definedName name="solver_num" localSheetId="1" hidden="1">2</definedName>
    <definedName name="solver_num" localSheetId="0" hidden="1">2</definedName>
    <definedName name="solver_obc" localSheetId="1" hidden="1">0</definedName>
    <definedName name="solver_obc" localSheetId="0" hidden="1">0</definedName>
    <definedName name="solver_obp" localSheetId="1" hidden="1">0</definedName>
    <definedName name="solver_obp" localSheetId="0" hidden="1">0</definedName>
    <definedName name="solver_opt" localSheetId="1" hidden="1">Scaled!$C$26</definedName>
    <definedName name="solver_opt" localSheetId="0" hidden="1">Unscaled!$C$26</definedName>
    <definedName name="solver_opt_ob" localSheetId="1" hidden="1">1</definedName>
    <definedName name="solver_opt_ob" localSheetId="0" hidden="1">1</definedName>
    <definedName name="solver_pre" localSheetId="1" hidden="1">0.000001</definedName>
    <definedName name="solver_pre" localSheetId="0" hidden="1">0.000001</definedName>
    <definedName name="solver_psi" localSheetId="1" hidden="1">0</definedName>
    <definedName name="solver_psi" localSheetId="0" hidden="1">0</definedName>
    <definedName name="solver_rbv" localSheetId="1" hidden="1">1</definedName>
    <definedName name="solver_rbv" localSheetId="0" hidden="1">1</definedName>
    <definedName name="solver_rdp" localSheetId="1" hidden="1">0</definedName>
    <definedName name="solver_rdp" localSheetId="0" hidden="1">0</definedName>
    <definedName name="solver_rel1" localSheetId="1" hidden="1">2</definedName>
    <definedName name="solver_rel1" localSheetId="0" hidden="1">2</definedName>
    <definedName name="solver_rel2" localSheetId="1" hidden="1">1</definedName>
    <definedName name="solver_rel2" localSheetId="0" hidden="1">1</definedName>
    <definedName name="solver_rel3" localSheetId="1" hidden="1">2</definedName>
    <definedName name="solver_rel3" localSheetId="0" hidden="1">1</definedName>
    <definedName name="solver_rel4" localSheetId="1" hidden="1">3</definedName>
    <definedName name="solver_rel4" localSheetId="0" hidden="1">1</definedName>
    <definedName name="solver_rel5" localSheetId="1" hidden="1">3</definedName>
    <definedName name="solver_rel5" localSheetId="0" hidden="1">3</definedName>
    <definedName name="solver_rep" localSheetId="1" hidden="1">0</definedName>
    <definedName name="solver_rep" localSheetId="0" hidden="1">0</definedName>
    <definedName name="solver_rhs1" localSheetId="1" hidden="1">Scaled!$C$11</definedName>
    <definedName name="solver_rhs1" localSheetId="0" hidden="1">Unscaled!$C$11</definedName>
    <definedName name="solver_rhs2" localSheetId="1" hidden="1">Scaled!$C$12</definedName>
    <definedName name="solver_rhs2" localSheetId="0" hidden="1">Unscaled!$C$12</definedName>
    <definedName name="solver_rhs3" localSheetId="1" hidden="1">Scaled!$C$11</definedName>
    <definedName name="solver_rhs3" localSheetId="0" hidden="1">Unscaled!$C$12</definedName>
    <definedName name="solver_rhs4" localSheetId="1" hidden="1">Scaled!$C$12</definedName>
    <definedName name="solver_rhs4" localSheetId="0" hidden="1">Unscaled!$C$12</definedName>
    <definedName name="solver_rhs5" localSheetId="1" hidden="1">Scaled!#REF!</definedName>
    <definedName name="solver_rhs5" localSheetId="0" hidden="1">Unscaled!#REF!</definedName>
    <definedName name="solver_rlx" localSheetId="1" hidden="1">0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rsmp" hidden="1">2</definedName>
    <definedName name="solver_rtr" localSheetId="1" hidden="1">0</definedName>
    <definedName name="solver_rtr" localSheetId="0" hidden="1">0</definedName>
    <definedName name="solver_rxc1" localSheetId="1" hidden="1">1</definedName>
    <definedName name="solver_rxc1" localSheetId="0" hidden="1">1</definedName>
    <definedName name="solver_rxc2" localSheetId="1" hidden="1">1</definedName>
    <definedName name="solver_rxc2" localSheetId="0" hidden="1">1</definedName>
    <definedName name="solver_rxc3" localSheetId="1" hidden="1">1</definedName>
    <definedName name="solver_rxc3" localSheetId="0" hidden="1">1</definedName>
    <definedName name="solver_rxc4" localSheetId="1" hidden="1">1</definedName>
    <definedName name="solver_rxc4" localSheetId="0" hidden="1">1</definedName>
    <definedName name="solver_rxc5" localSheetId="1" hidden="1">1</definedName>
    <definedName name="solver_rxc5" localSheetId="0" hidden="1">1</definedName>
    <definedName name="solver_rxv" localSheetId="1" hidden="1">1</definedName>
    <definedName name="solver_rxv" localSheetId="0" hidden="1">1</definedName>
    <definedName name="solver_scl" localSheetId="1" hidden="1">1</definedName>
    <definedName name="solver_scl" localSheetId="0" hidden="1">2</definedName>
    <definedName name="solver_seed" hidden="1">0</definedName>
    <definedName name="solver_sel" localSheetId="1" hidden="1">1</definedName>
    <definedName name="solver_sel" localSheetId="0" hidden="1">1</definedName>
    <definedName name="solver_sho" localSheetId="1" hidden="1">0</definedName>
    <definedName name="solver_sho" localSheetId="0" hidden="1">2</definedName>
    <definedName name="solver_slv" localSheetId="1" hidden="1">0</definedName>
    <definedName name="solver_slv" localSheetId="0" hidden="1">0</definedName>
    <definedName name="solver_slvu" localSheetId="1" hidden="1">0</definedName>
    <definedName name="solver_slvu" localSheetId="0" hidden="1">0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ubigm" localSheetId="1" hidden="1">1000000</definedName>
    <definedName name="solver_ubigm" localSheetId="0" hidden="1">1000000</definedName>
    <definedName name="solver_umod" localSheetId="1" hidden="1">1</definedName>
    <definedName name="solver_umod" localSheetId="0" hidden="1">1</definedName>
    <definedName name="solver_urs" localSheetId="1" hidden="1">0</definedName>
    <definedName name="solver_urs" localSheetId="0" hidden="1">0</definedName>
    <definedName name="solver_val" localSheetId="1" hidden="1">0</definedName>
    <definedName name="solver_val" localSheetId="0" hidden="1">0</definedName>
    <definedName name="solver_var" localSheetId="1" hidden="1">" "</definedName>
    <definedName name="solver_var" localSheetId="0" hidden="1">" "</definedName>
    <definedName name="solver_ver" localSheetId="1" hidden="1">12</definedName>
    <definedName name="solver_ver" localSheetId="0" hidden="1">2</definedName>
    <definedName name="solver_vir" localSheetId="1" hidden="1">1</definedName>
    <definedName name="solver_vir" localSheetId="0" hidden="1">1</definedName>
    <definedName name="solver_vol" localSheetId="1" hidden="1">0</definedName>
    <definedName name="solver_vol" localSheetId="0" hidden="1">0</definedName>
    <definedName name="solver_vst" localSheetId="1" hidden="1">0</definedName>
    <definedName name="solver_vst" localSheetId="0" hidden="1">0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" i="2" l="1"/>
  <c r="C25" i="2"/>
  <c r="C23" i="2"/>
  <c r="C26" i="1"/>
  <c r="C25" i="1"/>
  <c r="C23" i="1"/>
</calcChain>
</file>

<file path=xl/sharedStrings.xml><?xml version="1.0" encoding="utf-8"?>
<sst xmlns="http://schemas.openxmlformats.org/spreadsheetml/2006/main" count="51" uniqueCount="20">
  <si>
    <t>Maximum</t>
  </si>
  <si>
    <t>Minimum</t>
  </si>
  <si>
    <t>Model</t>
  </si>
  <si>
    <t>Amount Invested</t>
  </si>
  <si>
    <t>Risk</t>
  </si>
  <si>
    <t>Little Investment Advisors</t>
  </si>
  <si>
    <t>Expected Return</t>
  </si>
  <si>
    <t xml:space="preserve">Risk Measure </t>
  </si>
  <si>
    <t>Investment</t>
  </si>
  <si>
    <t>Target risk &lt;=</t>
  </si>
  <si>
    <t>Bond Fund</t>
  </si>
  <si>
    <t xml:space="preserve">Ohio National Bond </t>
  </si>
  <si>
    <t xml:space="preserve">PIMCO Global Bond Unhedged </t>
  </si>
  <si>
    <t xml:space="preserve">Federated High Income Bond </t>
  </si>
  <si>
    <t xml:space="preserve">Morgan Stanley UIF Core Plus Fixed Income </t>
  </si>
  <si>
    <t xml:space="preserve">PIMCO Real Return </t>
  </si>
  <si>
    <t xml:space="preserve">PIMCO Total Return </t>
  </si>
  <si>
    <t>Total</t>
  </si>
  <si>
    <t>Percent Return</t>
  </si>
  <si>
    <t>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</si>
</sst>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"/>
  </numFmts>
  <fonts count="8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10" fontId="4" fillId="0" borderId="0" xfId="0" applyNumberFormat="1" applyFont="1"/>
    <xf numFmtId="2" fontId="4" fillId="0" borderId="0" xfId="0" applyNumberFormat="1" applyFont="1"/>
    <xf numFmtId="164" fontId="4" fillId="0" borderId="0" xfId="2" applyNumberFormat="1" applyFont="1" applyFill="1" applyBorder="1"/>
    <xf numFmtId="164" fontId="4" fillId="0" borderId="0" xfId="2" applyNumberFormat="1" applyFont="1"/>
    <xf numFmtId="165" fontId="4" fillId="0" borderId="0" xfId="1" applyNumberFormat="1" applyFont="1"/>
    <xf numFmtId="10" fontId="4" fillId="0" borderId="0" xfId="3" applyNumberFormat="1" applyFont="1"/>
    <xf numFmtId="2" fontId="4" fillId="0" borderId="0" xfId="0" applyNumberFormat="1" applyFont="1" applyFill="1"/>
    <xf numFmtId="2" fontId="4" fillId="0" borderId="0" xfId="3" applyNumberFormat="1" applyFont="1"/>
    <xf numFmtId="0" fontId="4" fillId="0" borderId="0" xfId="0" applyFont="1" applyBorder="1"/>
    <xf numFmtId="0" fontId="3" fillId="0" borderId="1" xfId="0" applyFont="1" applyBorder="1" applyAlignment="1">
      <alignment horizontal="center"/>
    </xf>
    <xf numFmtId="166" fontId="4" fillId="2" borderId="0" xfId="2" applyNumberFormat="1" applyFont="1" applyFill="1" applyBorder="1"/>
    <xf numFmtId="166" fontId="4" fillId="0" borderId="0" xfId="2" applyNumberFormat="1" applyFont="1" applyBorder="1"/>
    <xf numFmtId="165" fontId="4" fillId="0" borderId="0" xfId="2" applyNumberFormat="1" applyFont="1"/>
    <xf numFmtId="0" fontId="7" fillId="0" borderId="0" xfId="0" applyFont="1"/>
  </cellXfs>
  <cellStyles count="8">
    <cellStyle name="Comma" xfId="1" builtinId="3"/>
    <cellStyle name="Currency" xfId="2" builtinId="4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Percent" xfId="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ColWidth="8.83203125" defaultRowHeight="16" x14ac:dyDescent="0.2"/>
  <cols>
    <col min="1" max="1" width="10.83203125" style="2" customWidth="1"/>
    <col min="2" max="2" width="41.5" style="2" bestFit="1" customWidth="1"/>
    <col min="3" max="3" width="17.5" style="2" bestFit="1" customWidth="1"/>
    <col min="4" max="4" width="14.6640625" style="2" bestFit="1" customWidth="1"/>
    <col min="5" max="16384" width="8.83203125" style="2"/>
  </cols>
  <sheetData>
    <row r="1" spans="1:6" x14ac:dyDescent="0.2">
      <c r="A1" s="1" t="s">
        <v>5</v>
      </c>
    </row>
    <row r="2" spans="1:6" x14ac:dyDescent="0.2">
      <c r="B2" s="1"/>
      <c r="C2" s="1"/>
      <c r="F2" s="18"/>
    </row>
    <row r="3" spans="1:6" ht="17" thickBot="1" x14ac:dyDescent="0.25">
      <c r="A3" s="3" t="s">
        <v>10</v>
      </c>
      <c r="B3" s="4"/>
      <c r="C3" s="4" t="s">
        <v>6</v>
      </c>
      <c r="D3" s="4" t="s">
        <v>7</v>
      </c>
    </row>
    <row r="4" spans="1:6" ht="17" thickTop="1" x14ac:dyDescent="0.2">
      <c r="A4" s="1">
        <v>1</v>
      </c>
      <c r="B4" s="2" t="s">
        <v>11</v>
      </c>
      <c r="C4" s="5">
        <v>6.1100000000000002E-2</v>
      </c>
      <c r="D4" s="6">
        <v>4.62</v>
      </c>
    </row>
    <row r="5" spans="1:6" x14ac:dyDescent="0.2">
      <c r="A5" s="1">
        <v>2</v>
      </c>
      <c r="B5" s="2" t="s">
        <v>12</v>
      </c>
      <c r="C5" s="5">
        <v>7.6100000000000001E-2</v>
      </c>
      <c r="D5" s="6">
        <v>7.22</v>
      </c>
    </row>
    <row r="6" spans="1:6" x14ac:dyDescent="0.2">
      <c r="A6" s="1">
        <v>3</v>
      </c>
      <c r="B6" s="2" t="s">
        <v>13</v>
      </c>
      <c r="C6" s="5">
        <v>5.2900000000000003E-2</v>
      </c>
      <c r="D6" s="2">
        <v>9.75</v>
      </c>
    </row>
    <row r="7" spans="1:6" x14ac:dyDescent="0.2">
      <c r="A7" s="1">
        <v>4</v>
      </c>
      <c r="B7" s="2" t="s">
        <v>14</v>
      </c>
      <c r="C7" s="5">
        <v>2.7900000000000001E-2</v>
      </c>
      <c r="D7" s="2">
        <v>3.95</v>
      </c>
    </row>
    <row r="8" spans="1:6" x14ac:dyDescent="0.2">
      <c r="A8" s="1">
        <v>5</v>
      </c>
      <c r="B8" s="2" t="s">
        <v>15</v>
      </c>
      <c r="C8" s="5">
        <v>7.3700000000000002E-2</v>
      </c>
      <c r="D8" s="2">
        <v>6.04</v>
      </c>
    </row>
    <row r="9" spans="1:6" x14ac:dyDescent="0.2">
      <c r="A9" s="1">
        <v>6</v>
      </c>
      <c r="B9" s="2" t="s">
        <v>16</v>
      </c>
      <c r="C9" s="5">
        <v>5.6500000000000002E-2</v>
      </c>
      <c r="D9" s="6">
        <v>5.17</v>
      </c>
    </row>
    <row r="10" spans="1:6" x14ac:dyDescent="0.2">
      <c r="A10" s="1"/>
    </row>
    <row r="11" spans="1:6" x14ac:dyDescent="0.2">
      <c r="B11" s="2" t="s">
        <v>8</v>
      </c>
      <c r="C11" s="17">
        <v>350000</v>
      </c>
    </row>
    <row r="12" spans="1:6" x14ac:dyDescent="0.2">
      <c r="B12" s="2" t="s">
        <v>9</v>
      </c>
      <c r="C12" s="12">
        <v>5</v>
      </c>
    </row>
    <row r="13" spans="1:6" x14ac:dyDescent="0.2">
      <c r="C13" s="9"/>
    </row>
    <row r="14" spans="1:6" x14ac:dyDescent="0.2">
      <c r="A14" s="2" t="s">
        <v>2</v>
      </c>
      <c r="C14" s="9"/>
    </row>
    <row r="15" spans="1:6" customFormat="1" ht="13" x14ac:dyDescent="0.15"/>
    <row r="16" spans="1:6" ht="17" thickBot="1" x14ac:dyDescent="0.25">
      <c r="A16" s="3" t="s">
        <v>10</v>
      </c>
      <c r="B16" s="3"/>
      <c r="C16" s="14" t="s">
        <v>3</v>
      </c>
    </row>
    <row r="17" spans="1:3" ht="17" thickTop="1" x14ac:dyDescent="0.2">
      <c r="A17" s="1">
        <v>1</v>
      </c>
      <c r="B17" s="13" t="s">
        <v>11</v>
      </c>
      <c r="C17" s="15">
        <v>256338.0282</v>
      </c>
    </row>
    <row r="18" spans="1:3" x14ac:dyDescent="0.2">
      <c r="A18" s="1">
        <v>2</v>
      </c>
      <c r="B18" s="13" t="s">
        <v>12</v>
      </c>
      <c r="C18" s="15">
        <v>0</v>
      </c>
    </row>
    <row r="19" spans="1:3" x14ac:dyDescent="0.2">
      <c r="A19" s="1">
        <v>3</v>
      </c>
      <c r="B19" s="13" t="s">
        <v>13</v>
      </c>
      <c r="C19" s="15">
        <v>0</v>
      </c>
    </row>
    <row r="20" spans="1:3" x14ac:dyDescent="0.2">
      <c r="A20" s="1">
        <v>4</v>
      </c>
      <c r="B20" s="13" t="s">
        <v>14</v>
      </c>
      <c r="C20" s="15">
        <v>0</v>
      </c>
    </row>
    <row r="21" spans="1:3" x14ac:dyDescent="0.2">
      <c r="A21" s="1">
        <v>5</v>
      </c>
      <c r="B21" s="13" t="s">
        <v>15</v>
      </c>
      <c r="C21" s="15">
        <v>93661.971799999999</v>
      </c>
    </row>
    <row r="22" spans="1:3" x14ac:dyDescent="0.2">
      <c r="A22" s="1">
        <v>6</v>
      </c>
      <c r="B22" s="13" t="s">
        <v>16</v>
      </c>
      <c r="C22" s="15">
        <v>0</v>
      </c>
    </row>
    <row r="23" spans="1:3" x14ac:dyDescent="0.2">
      <c r="B23" s="13" t="s">
        <v>17</v>
      </c>
      <c r="C23" s="16">
        <f>SUM(C17:C22)</f>
        <v>350000</v>
      </c>
    </row>
    <row r="25" spans="1:3" x14ac:dyDescent="0.2">
      <c r="B25" s="2" t="s">
        <v>4</v>
      </c>
      <c r="C25" s="11">
        <f>SUMPRODUCT(D4:D9,C17:C22)/C11</f>
        <v>4.9999999998742863</v>
      </c>
    </row>
    <row r="26" spans="1:3" x14ac:dyDescent="0.2">
      <c r="B26" s="2" t="s">
        <v>18</v>
      </c>
      <c r="C26" s="10">
        <f>SUMPRODUCT(C4:C9, C17:C22)/C11</f>
        <v>6.4471830984799999E-2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baseColWidth="10" defaultColWidth="8.83203125" defaultRowHeight="16" x14ac:dyDescent="0.2"/>
  <cols>
    <col min="1" max="1" width="10.83203125" style="2" customWidth="1"/>
    <col min="2" max="2" width="41.5" style="2" bestFit="1" customWidth="1"/>
    <col min="3" max="3" width="17.5" style="2" bestFit="1" customWidth="1"/>
    <col min="4" max="4" width="14.6640625" style="2" bestFit="1" customWidth="1"/>
    <col min="5" max="5" width="11" style="2" bestFit="1" customWidth="1"/>
    <col min="6" max="6" width="11.5" style="2" bestFit="1" customWidth="1"/>
    <col min="7" max="16384" width="8.83203125" style="2"/>
  </cols>
  <sheetData>
    <row r="1" spans="1:6" x14ac:dyDescent="0.2">
      <c r="A1" s="1" t="s">
        <v>5</v>
      </c>
    </row>
    <row r="2" spans="1:6" x14ac:dyDescent="0.2">
      <c r="B2" s="1"/>
      <c r="C2" s="1"/>
    </row>
    <row r="3" spans="1:6" ht="17" thickBot="1" x14ac:dyDescent="0.25">
      <c r="A3" s="3" t="s">
        <v>10</v>
      </c>
      <c r="B3" s="4"/>
      <c r="C3" s="4" t="s">
        <v>6</v>
      </c>
      <c r="D3" s="4" t="s">
        <v>7</v>
      </c>
      <c r="E3" s="4" t="s">
        <v>0</v>
      </c>
      <c r="F3" s="4" t="s">
        <v>1</v>
      </c>
    </row>
    <row r="4" spans="1:6" ht="17" thickTop="1" x14ac:dyDescent="0.2">
      <c r="A4" s="1">
        <v>1</v>
      </c>
      <c r="B4" s="2" t="s">
        <v>11</v>
      </c>
      <c r="C4" s="5">
        <v>6.1100000000000002E-2</v>
      </c>
      <c r="D4" s="6">
        <v>4.62</v>
      </c>
      <c r="E4" s="7"/>
      <c r="F4" s="8"/>
    </row>
    <row r="5" spans="1:6" x14ac:dyDescent="0.2">
      <c r="A5" s="1">
        <v>2</v>
      </c>
      <c r="B5" s="2" t="s">
        <v>12</v>
      </c>
      <c r="C5" s="5">
        <v>7.6100000000000001E-2</v>
      </c>
      <c r="D5" s="6">
        <v>7.22</v>
      </c>
      <c r="E5" s="7"/>
      <c r="F5" s="7"/>
    </row>
    <row r="6" spans="1:6" x14ac:dyDescent="0.2">
      <c r="A6" s="1">
        <v>3</v>
      </c>
      <c r="B6" s="2" t="s">
        <v>13</v>
      </c>
      <c r="C6" s="5">
        <v>5.2900000000000003E-2</v>
      </c>
      <c r="D6" s="2">
        <v>9.75</v>
      </c>
      <c r="E6" s="7"/>
      <c r="F6" s="8"/>
    </row>
    <row r="7" spans="1:6" x14ac:dyDescent="0.2">
      <c r="A7" s="1">
        <v>4</v>
      </c>
      <c r="B7" s="2" t="s">
        <v>14</v>
      </c>
      <c r="C7" s="5">
        <v>2.7900000000000001E-2</v>
      </c>
      <c r="D7" s="2">
        <v>3.95</v>
      </c>
      <c r="E7" s="7"/>
      <c r="F7" s="8"/>
    </row>
    <row r="8" spans="1:6" x14ac:dyDescent="0.2">
      <c r="A8" s="1">
        <v>5</v>
      </c>
      <c r="B8" s="2" t="s">
        <v>15</v>
      </c>
      <c r="C8" s="5">
        <v>7.3700000000000002E-2</v>
      </c>
      <c r="D8" s="2">
        <v>6.04</v>
      </c>
      <c r="E8" s="7"/>
    </row>
    <row r="9" spans="1:6" x14ac:dyDescent="0.2">
      <c r="A9" s="1">
        <v>6</v>
      </c>
      <c r="B9" s="2" t="s">
        <v>16</v>
      </c>
      <c r="C9" s="5">
        <v>5.6500000000000002E-2</v>
      </c>
      <c r="D9" s="6">
        <v>5.17</v>
      </c>
      <c r="E9" s="7"/>
      <c r="F9" s="7"/>
    </row>
    <row r="10" spans="1:6" x14ac:dyDescent="0.2">
      <c r="A10" s="1"/>
    </row>
    <row r="11" spans="1:6" x14ac:dyDescent="0.2">
      <c r="B11" s="2" t="s">
        <v>8</v>
      </c>
      <c r="C11" s="17">
        <v>350</v>
      </c>
      <c r="D11" s="2" t="s">
        <v>19</v>
      </c>
    </row>
    <row r="12" spans="1:6" x14ac:dyDescent="0.2">
      <c r="B12" s="2" t="s">
        <v>9</v>
      </c>
      <c r="C12" s="12">
        <v>5</v>
      </c>
    </row>
    <row r="13" spans="1:6" x14ac:dyDescent="0.2">
      <c r="C13" s="9"/>
    </row>
    <row r="14" spans="1:6" x14ac:dyDescent="0.2">
      <c r="A14" s="2" t="s">
        <v>2</v>
      </c>
      <c r="C14" s="9"/>
    </row>
    <row r="16" spans="1:6" ht="17" thickBot="1" x14ac:dyDescent="0.25">
      <c r="A16" s="3" t="s">
        <v>10</v>
      </c>
      <c r="B16" s="3"/>
      <c r="C16" s="14" t="s">
        <v>3</v>
      </c>
    </row>
    <row r="17" spans="1:3" ht="17" thickTop="1" x14ac:dyDescent="0.2">
      <c r="A17" s="1">
        <v>1</v>
      </c>
      <c r="B17" s="13" t="s">
        <v>11</v>
      </c>
      <c r="C17" s="15">
        <v>256.33802816901402</v>
      </c>
    </row>
    <row r="18" spans="1:3" x14ac:dyDescent="0.2">
      <c r="A18" s="1">
        <v>2</v>
      </c>
      <c r="B18" s="13" t="s">
        <v>12</v>
      </c>
      <c r="C18" s="15">
        <v>0</v>
      </c>
    </row>
    <row r="19" spans="1:3" x14ac:dyDescent="0.2">
      <c r="A19" s="1">
        <v>3</v>
      </c>
      <c r="B19" s="13" t="s">
        <v>13</v>
      </c>
      <c r="C19" s="15">
        <v>0</v>
      </c>
    </row>
    <row r="20" spans="1:3" x14ac:dyDescent="0.2">
      <c r="A20" s="1">
        <v>4</v>
      </c>
      <c r="B20" s="13" t="s">
        <v>14</v>
      </c>
      <c r="C20" s="15">
        <v>0</v>
      </c>
    </row>
    <row r="21" spans="1:3" x14ac:dyDescent="0.2">
      <c r="A21" s="1">
        <v>5</v>
      </c>
      <c r="B21" s="13" t="s">
        <v>15</v>
      </c>
      <c r="C21" s="15">
        <v>93.661971830985976</v>
      </c>
    </row>
    <row r="22" spans="1:3" x14ac:dyDescent="0.2">
      <c r="A22" s="1">
        <v>6</v>
      </c>
      <c r="B22" s="13" t="s">
        <v>16</v>
      </c>
      <c r="C22" s="15">
        <v>0</v>
      </c>
    </row>
    <row r="23" spans="1:3" x14ac:dyDescent="0.2">
      <c r="B23" s="13" t="s">
        <v>17</v>
      </c>
      <c r="C23" s="16">
        <f>SUM(C17:C22)</f>
        <v>350</v>
      </c>
    </row>
    <row r="25" spans="1:3" x14ac:dyDescent="0.2">
      <c r="B25" s="2" t="s">
        <v>4</v>
      </c>
      <c r="C25" s="11">
        <f>SUMPRODUCT(D4:D9,C17:C22)/C11</f>
        <v>5</v>
      </c>
    </row>
    <row r="26" spans="1:3" x14ac:dyDescent="0.2">
      <c r="B26" s="2" t="s">
        <v>18</v>
      </c>
      <c r="C26" s="10">
        <f>SUMPRODUCT(C4:C9, C17:C22)/C11</f>
        <v>6.4471830985915496E-2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Unscaled</vt:lpstr>
      <vt:lpstr>Scaled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2013-05-20T12:37:40Z</dcterms:created>
  <dcterms:modified xsi:type="dcterms:W3CDTF">2018-04-26T13:08:29Z</dcterms:modified>
</cp:coreProperties>
</file>