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imevans/Desktop/BA3 Data Files FINAL/"/>
    </mc:Choice>
  </mc:AlternateContent>
  <bookViews>
    <workbookView xWindow="22100" yWindow="6860" windowWidth="20980" windowHeight="14980"/>
  </bookViews>
  <sheets>
    <sheet name="Model" sheetId="1" r:id="rId1"/>
  </sheets>
  <definedNames>
    <definedName name="coin_cuttype" localSheetId="0" hidden="1">1</definedName>
    <definedName name="coin_dualtol" localSheetId="0" hidden="1">0.0000001</definedName>
    <definedName name="coin_heurs" localSheetId="0" hidden="1">1</definedName>
    <definedName name="coin_integerpresolve" localSheetId="0" hidden="1">1</definedName>
    <definedName name="coin_presolve1" localSheetId="0" hidden="1">1</definedName>
    <definedName name="coin_primaltol" localSheetId="0" hidden="1">0.0000001</definedName>
    <definedName name="LSGRGeng_RelaxBounds" localSheetId="0" hidden="1">0</definedName>
    <definedName name="solver_acc" localSheetId="0" hidden="1">0.001</definedName>
    <definedName name="solver_adj" localSheetId="0" hidden="1">Model!$B$16:$F$19,Model!$B$23:$B$26</definedName>
    <definedName name="solver_adj_ob" localSheetId="0" hidden="1">0</definedName>
    <definedName name="solver_adj_ob1" localSheetId="0" hidden="1">0</definedName>
    <definedName name="solver_adj1" localSheetId="0" hidden="1">Model!$B$23:$B$26</definedName>
    <definedName name="solver_ars" localSheetId="0" hidden="1">1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21" localSheetId="0" hidden="1">0</definedName>
    <definedName name="solver_chc22" localSheetId="0" hidden="1">0</definedName>
    <definedName name="solver_chc23" localSheetId="0" hidden="1">0</definedName>
    <definedName name="solver_chc24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21" localSheetId="0" hidden="1">0</definedName>
    <definedName name="solver_chp22" localSheetId="0" hidden="1">0</definedName>
    <definedName name="solver_chp23" localSheetId="0" hidden="1">0</definedName>
    <definedName name="solver_chp24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21" localSheetId="0" hidden="1">1</definedName>
    <definedName name="solver_cir22" localSheetId="0" hidden="1">1</definedName>
    <definedName name="solver_cir23" localSheetId="0" hidden="1">1</definedName>
    <definedName name="solver_cir24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21" localSheetId="0" hidden="1">" "</definedName>
    <definedName name="solver_con22" localSheetId="0" hidden="1">" "</definedName>
    <definedName name="solver_con23" localSheetId="0" hidden="1">" "</definedName>
    <definedName name="solver_con24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fea" localSheetId="0" hidden="1">0.000001</definedName>
    <definedName name="solver_fns" localSheetId="0" hidden="1">0</definedName>
    <definedName name="solver_gap" localSheetId="0" hidden="1">0.000001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pd" localSheetId="0" hidden="1">3</definedName>
    <definedName name="solver_ipi" localSheetId="0" hidden="1">1</definedName>
    <definedName name="solver_ips" localSheetId="0" hidden="1">0.99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21" localSheetId="0" hidden="1">0</definedName>
    <definedName name="solver_lhs_ob22" localSheetId="0" hidden="1">0</definedName>
    <definedName name="solver_lhs_ob23" localSheetId="0" hidden="1">0</definedName>
    <definedName name="solver_lhs_ob24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Model!$B$16</definedName>
    <definedName name="solver_lhs10" localSheetId="0" hidden="1">Model!$C$17</definedName>
    <definedName name="solver_lhs11" localSheetId="0" hidden="1">Model!$C$18</definedName>
    <definedName name="solver_lhs12" localSheetId="0" hidden="1">Model!$C$19</definedName>
    <definedName name="solver_lhs13" localSheetId="0" hidden="1">Model!$D$16</definedName>
    <definedName name="solver_lhs14" localSheetId="0" hidden="1">Model!$D$17</definedName>
    <definedName name="solver_lhs15" localSheetId="0" hidden="1">Model!$D$18</definedName>
    <definedName name="solver_lhs16" localSheetId="0" hidden="1">Model!$D$19</definedName>
    <definedName name="solver_lhs17" localSheetId="0" hidden="1">Model!$E$16</definedName>
    <definedName name="solver_lhs18" localSheetId="0" hidden="1">Model!$E$17</definedName>
    <definedName name="solver_lhs19" localSheetId="0" hidden="1">Model!$E$18</definedName>
    <definedName name="solver_lhs2" localSheetId="0" hidden="1">Model!$B$16:$F$19</definedName>
    <definedName name="solver_lhs20" localSheetId="0" hidden="1">Model!$E$19</definedName>
    <definedName name="solver_lhs21" localSheetId="0" hidden="1">Model!$F$16</definedName>
    <definedName name="solver_lhs22" localSheetId="0" hidden="1">Model!$F$17</definedName>
    <definedName name="solver_lhs23" localSheetId="0" hidden="1">Model!$F$18</definedName>
    <definedName name="solver_lhs24" localSheetId="0" hidden="1">Model!$F$19</definedName>
    <definedName name="solver_lhs3" localSheetId="0" hidden="1">Model!$B$17</definedName>
    <definedName name="solver_lhs4" localSheetId="0" hidden="1">Model!$B$18</definedName>
    <definedName name="solver_lhs5" localSheetId="0" hidden="1">Model!$B$19</definedName>
    <definedName name="solver_lhs6" localSheetId="0" hidden="1">Model!$B$20:$F$20</definedName>
    <definedName name="solver_lhs7" localSheetId="0" hidden="1">Model!$B$23:$B$26</definedName>
    <definedName name="solver_lhs8" localSheetId="0" hidden="1">Model!$B$27</definedName>
    <definedName name="solver_lhs9" localSheetId="0" hidden="1">Model!$C$16</definedName>
    <definedName name="solver_lin" localSheetId="0" hidden="1">1</definedName>
    <definedName name="solver_loc" localSheetId="0" hidden="1">4</definedName>
    <definedName name="solver_log" localSheetId="0" hidden="1">1</definedName>
    <definedName name="solver_lpp" localSheetId="0" hidden="1">0</definedName>
    <definedName name="solver_lpt" localSheetId="0" hidden="1">0</definedName>
    <definedName name="solver_lva" localSheetId="0" hidden="1">0</definedName>
    <definedName name="solver_mda" localSheetId="0" hidden="1">4</definedName>
    <definedName name="solver_met" localSheetId="0" hidden="1">1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24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Model!$B$30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5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el6" localSheetId="0" hidden="1">2</definedName>
    <definedName name="solver_rel7" localSheetId="0" hidden="1">5</definedName>
    <definedName name="solver_rel8" localSheetId="0" hidden="1">2</definedName>
    <definedName name="solver_rel9" localSheetId="0" hidden="1">1</definedName>
    <definedName name="solver_rep" localSheetId="0" hidden="1">0</definedName>
    <definedName name="solver_res" localSheetId="0" hidden="1">0.05</definedName>
    <definedName name="solver_rhs1" localSheetId="0" hidden="1">Model!$B$23</definedName>
    <definedName name="solver_rhs10" localSheetId="0" hidden="1">Model!$B$24</definedName>
    <definedName name="solver_rhs11" localSheetId="0" hidden="1">Model!$B$25</definedName>
    <definedName name="solver_rhs12" localSheetId="0" hidden="1">Model!$B$26</definedName>
    <definedName name="solver_rhs13" localSheetId="0" hidden="1">Model!$B$23</definedName>
    <definedName name="solver_rhs14" localSheetId="0" hidden="1">Model!$B$24</definedName>
    <definedName name="solver_rhs15" localSheetId="0" hidden="1">Model!$B$25</definedName>
    <definedName name="solver_rhs16" localSheetId="0" hidden="1">Model!$B$26</definedName>
    <definedName name="solver_rhs17" localSheetId="0" hidden="1">Model!$B$23</definedName>
    <definedName name="solver_rhs18" localSheetId="0" hidden="1">Model!$B$24</definedName>
    <definedName name="solver_rhs19" localSheetId="0" hidden="1">Model!$B$25</definedName>
    <definedName name="solver_rhs2" localSheetId="0" hidden="1">binary</definedName>
    <definedName name="solver_rhs20" localSheetId="0" hidden="1">Model!$B$26</definedName>
    <definedName name="solver_rhs21" localSheetId="0" hidden="1">Model!$B$23</definedName>
    <definedName name="solver_rhs22" localSheetId="0" hidden="1">Model!$B$24</definedName>
    <definedName name="solver_rhs23" localSheetId="0" hidden="1">Model!$B$25</definedName>
    <definedName name="solver_rhs24" localSheetId="0" hidden="1">Model!$B$26</definedName>
    <definedName name="solver_rhs3" localSheetId="0" hidden="1">Model!$B$24</definedName>
    <definedName name="solver_rhs4" localSheetId="0" hidden="1">Model!$B$25</definedName>
    <definedName name="solver_rhs5" localSheetId="0" hidden="1">Model!$B$26</definedName>
    <definedName name="solver_rhs6" localSheetId="0" hidden="1">1</definedName>
    <definedName name="solver_rhs7" localSheetId="0" hidden="1">binary</definedName>
    <definedName name="solver_rhs8" localSheetId="0" hidden="1">Model!$B$11</definedName>
    <definedName name="solver_rhs9" localSheetId="0" hidden="1">Model!$B$23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1</definedName>
    <definedName name="solver_rxc20" localSheetId="0" hidden="1">1</definedName>
    <definedName name="solver_rxc21" localSheetId="0" hidden="1">1</definedName>
    <definedName name="solver_rxc22" localSheetId="0" hidden="1">1</definedName>
    <definedName name="solver_rxc23" localSheetId="0" hidden="1">1</definedName>
    <definedName name="solver_rxc24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rxv1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oc" localSheetId="0" hidden="1">0</definedName>
    <definedName name="solver_ssz" localSheetId="0" hidden="1">0</definedName>
    <definedName name="solver_sta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2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ar1" localSheetId="0" hidden="1">" "</definedName>
    <definedName name="solver_ver" localSheetId="0" hidden="1">2</definedName>
    <definedName name="solver_vir" localSheetId="0" hidden="1">1</definedName>
    <definedName name="solver_vir1" localSheetId="0" hidden="1">1</definedName>
    <definedName name="solver_vol" localSheetId="0" hidden="1">0</definedName>
    <definedName name="solver_vst" localSheetId="0" hidden="1">0</definedName>
    <definedName name="solver_vst1" localSheetId="0" hidden="1">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B27" i="1"/>
  <c r="B30" i="1"/>
</calcChain>
</file>

<file path=xl/sharedStrings.xml><?xml version="1.0" encoding="utf-8"?>
<sst xmlns="http://schemas.openxmlformats.org/spreadsheetml/2006/main" count="33" uniqueCount="19">
  <si>
    <t>Paul &amp; Giovanni Foods</t>
  </si>
  <si>
    <t>Los Angeles</t>
  </si>
  <si>
    <t>Denver</t>
  </si>
  <si>
    <t>Pensacola</t>
  </si>
  <si>
    <t>Cincinnati</t>
  </si>
  <si>
    <t>Houston</t>
  </si>
  <si>
    <t>Las Vegas</t>
  </si>
  <si>
    <t>New Orleans</t>
  </si>
  <si>
    <t>Chicago</t>
  </si>
  <si>
    <t>San Francisco</t>
  </si>
  <si>
    <t>DCs Chosen</t>
  </si>
  <si>
    <t>Customer Assignments</t>
  </si>
  <si>
    <t>Sum</t>
  </si>
  <si>
    <t>Sourcing Costs</t>
  </si>
  <si>
    <t>Data</t>
  </si>
  <si>
    <t>Model</t>
  </si>
  <si>
    <t>Cost</t>
  </si>
  <si>
    <t>Total</t>
  </si>
  <si>
    <t>Number of 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</si>
</sst>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* #,##0_);_(* \(#,##0\);_(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2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44" fontId="3" fillId="0" borderId="0" xfId="2" applyFont="1"/>
    <xf numFmtId="0" fontId="2" fillId="4" borderId="5" xfId="0" applyFont="1" applyFill="1" applyBorder="1" applyAlignment="1">
      <alignment horizontal="left"/>
    </xf>
    <xf numFmtId="0" fontId="2" fillId="4" borderId="0" xfId="0" applyFont="1" applyFill="1" applyBorder="1"/>
    <xf numFmtId="0" fontId="2" fillId="4" borderId="6" xfId="0" applyFont="1" applyFill="1" applyBorder="1"/>
    <xf numFmtId="0" fontId="2" fillId="4" borderId="5" xfId="0" applyFont="1" applyFill="1" applyBorder="1" applyAlignment="1">
      <alignment horizontal="right"/>
    </xf>
    <xf numFmtId="164" fontId="3" fillId="4" borderId="0" xfId="0" applyNumberFormat="1" applyFont="1" applyFill="1" applyBorder="1"/>
    <xf numFmtId="164" fontId="3" fillId="4" borderId="6" xfId="0" applyNumberFormat="1" applyFont="1" applyFill="1" applyBorder="1"/>
    <xf numFmtId="0" fontId="2" fillId="4" borderId="7" xfId="0" applyFont="1" applyFill="1" applyBorder="1" applyAlignment="1">
      <alignment horizontal="right"/>
    </xf>
    <xf numFmtId="165" fontId="3" fillId="4" borderId="8" xfId="1" applyNumberFormat="1" applyFont="1" applyFill="1" applyBorder="1"/>
    <xf numFmtId="164" fontId="3" fillId="4" borderId="8" xfId="0" applyNumberFormat="1" applyFont="1" applyFill="1" applyBorder="1"/>
    <xf numFmtId="164" fontId="3" fillId="4" borderId="9" xfId="0" applyNumberFormat="1" applyFont="1" applyFill="1" applyBorder="1"/>
    <xf numFmtId="0" fontId="2" fillId="0" borderId="0" xfId="0" applyFont="1" applyAlignment="1">
      <alignment horizontal="righ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2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166" fontId="3" fillId="3" borderId="1" xfId="2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/>
  </sheetViews>
  <sheetFormatPr baseColWidth="10" defaultColWidth="8.83203125" defaultRowHeight="16" x14ac:dyDescent="0.2"/>
  <cols>
    <col min="1" max="1" width="23.5" style="2" bestFit="1" customWidth="1"/>
    <col min="2" max="2" width="10.83203125" style="2" bestFit="1" customWidth="1"/>
    <col min="3" max="3" width="11" style="2" bestFit="1" customWidth="1"/>
    <col min="4" max="4" width="13.1640625" style="2" bestFit="1" customWidth="1"/>
    <col min="5" max="5" width="9" style="2" bestFit="1" customWidth="1"/>
    <col min="6" max="6" width="14.83203125" style="2" bestFit="1" customWidth="1"/>
    <col min="7" max="7" width="5.1640625" style="2" bestFit="1" customWidth="1"/>
    <col min="8" max="10" width="8.83203125" style="2"/>
    <col min="11" max="11" width="12.33203125" style="2" bestFit="1" customWidth="1"/>
    <col min="12" max="16384" width="8.83203125" style="2"/>
  </cols>
  <sheetData>
    <row r="1" spans="1:11" x14ac:dyDescent="0.2">
      <c r="A1" s="1" t="s">
        <v>0</v>
      </c>
    </row>
    <row r="3" spans="1:11" x14ac:dyDescent="0.2">
      <c r="A3" s="3" t="s">
        <v>14</v>
      </c>
      <c r="B3" s="4"/>
      <c r="C3" s="4"/>
      <c r="D3" s="4"/>
      <c r="E3" s="4"/>
      <c r="F3" s="5"/>
    </row>
    <row r="4" spans="1:11" x14ac:dyDescent="0.2">
      <c r="A4" s="6"/>
      <c r="B4" s="7"/>
      <c r="C4" s="7"/>
      <c r="D4" s="7"/>
      <c r="E4" s="7"/>
      <c r="F4" s="8"/>
      <c r="K4" s="9"/>
    </row>
    <row r="5" spans="1:11" x14ac:dyDescent="0.2">
      <c r="A5" s="10" t="s">
        <v>13</v>
      </c>
      <c r="B5" s="11" t="s">
        <v>5</v>
      </c>
      <c r="C5" s="11" t="s">
        <v>6</v>
      </c>
      <c r="D5" s="11" t="s">
        <v>7</v>
      </c>
      <c r="E5" s="11" t="s">
        <v>8</v>
      </c>
      <c r="F5" s="12" t="s">
        <v>9</v>
      </c>
      <c r="K5" s="9"/>
    </row>
    <row r="6" spans="1:11" x14ac:dyDescent="0.2">
      <c r="A6" s="13" t="s">
        <v>1</v>
      </c>
      <c r="B6" s="14">
        <v>40000</v>
      </c>
      <c r="C6" s="14">
        <v>11000</v>
      </c>
      <c r="D6" s="14">
        <v>75000</v>
      </c>
      <c r="E6" s="14">
        <v>70000</v>
      </c>
      <c r="F6" s="15">
        <v>60000</v>
      </c>
      <c r="K6" s="9"/>
    </row>
    <row r="7" spans="1:11" x14ac:dyDescent="0.2">
      <c r="A7" s="13" t="s">
        <v>2</v>
      </c>
      <c r="B7" s="14">
        <v>72000</v>
      </c>
      <c r="C7" s="14">
        <v>77000</v>
      </c>
      <c r="D7" s="14">
        <v>120000</v>
      </c>
      <c r="E7" s="14">
        <v>30000</v>
      </c>
      <c r="F7" s="15">
        <v>75000</v>
      </c>
      <c r="K7" s="9"/>
    </row>
    <row r="8" spans="1:11" x14ac:dyDescent="0.2">
      <c r="A8" s="13" t="s">
        <v>3</v>
      </c>
      <c r="B8" s="14">
        <v>24000</v>
      </c>
      <c r="C8" s="14">
        <v>44000</v>
      </c>
      <c r="D8" s="14">
        <v>45000</v>
      </c>
      <c r="E8" s="14">
        <v>80000</v>
      </c>
      <c r="F8" s="15">
        <v>90000</v>
      </c>
    </row>
    <row r="9" spans="1:11" x14ac:dyDescent="0.2">
      <c r="A9" s="13" t="s">
        <v>4</v>
      </c>
      <c r="B9" s="14">
        <v>32000</v>
      </c>
      <c r="C9" s="14">
        <v>55000</v>
      </c>
      <c r="D9" s="14">
        <v>90000</v>
      </c>
      <c r="E9" s="14">
        <v>20000</v>
      </c>
      <c r="F9" s="15">
        <v>105000</v>
      </c>
    </row>
    <row r="10" spans="1:11" x14ac:dyDescent="0.2">
      <c r="A10" s="13"/>
      <c r="B10" s="14"/>
      <c r="C10" s="14"/>
      <c r="D10" s="14"/>
      <c r="E10" s="14"/>
      <c r="F10" s="15"/>
    </row>
    <row r="11" spans="1:11" x14ac:dyDescent="0.2">
      <c r="A11" s="16" t="s">
        <v>18</v>
      </c>
      <c r="B11" s="17">
        <v>2</v>
      </c>
      <c r="C11" s="18"/>
      <c r="D11" s="18"/>
      <c r="E11" s="18"/>
      <c r="F11" s="19"/>
    </row>
    <row r="13" spans="1:11" x14ac:dyDescent="0.2">
      <c r="A13" s="1" t="s">
        <v>15</v>
      </c>
    </row>
    <row r="14" spans="1:11" x14ac:dyDescent="0.2">
      <c r="B14" s="1"/>
      <c r="C14" s="1"/>
      <c r="D14" s="1"/>
      <c r="E14" s="1"/>
      <c r="F14" s="1"/>
      <c r="G14" s="1"/>
    </row>
    <row r="15" spans="1:11" x14ac:dyDescent="0.2">
      <c r="A15" s="1" t="s">
        <v>11</v>
      </c>
      <c r="B15" s="1" t="s">
        <v>5</v>
      </c>
      <c r="C15" s="1" t="s">
        <v>6</v>
      </c>
      <c r="D15" s="1" t="s">
        <v>7</v>
      </c>
      <c r="E15" s="1" t="s">
        <v>8</v>
      </c>
      <c r="F15" s="1" t="s">
        <v>9</v>
      </c>
    </row>
    <row r="16" spans="1:11" x14ac:dyDescent="0.2">
      <c r="A16" s="20" t="s">
        <v>1</v>
      </c>
      <c r="B16" s="21">
        <v>0</v>
      </c>
      <c r="C16" s="22">
        <v>1</v>
      </c>
      <c r="D16" s="22">
        <v>1</v>
      </c>
      <c r="E16" s="22">
        <v>0</v>
      </c>
      <c r="F16" s="23">
        <v>1</v>
      </c>
    </row>
    <row r="17" spans="1:6" x14ac:dyDescent="0.2">
      <c r="A17" s="20" t="s">
        <v>2</v>
      </c>
      <c r="B17" s="24">
        <v>0</v>
      </c>
      <c r="C17" s="25">
        <v>0</v>
      </c>
      <c r="D17" s="25">
        <v>0</v>
      </c>
      <c r="E17" s="25">
        <v>0</v>
      </c>
      <c r="F17" s="26">
        <v>0</v>
      </c>
    </row>
    <row r="18" spans="1:6" x14ac:dyDescent="0.2">
      <c r="A18" s="20" t="s">
        <v>3</v>
      </c>
      <c r="B18" s="24">
        <v>0</v>
      </c>
      <c r="C18" s="25">
        <v>0</v>
      </c>
      <c r="D18" s="25">
        <v>0</v>
      </c>
      <c r="E18" s="25">
        <v>0</v>
      </c>
      <c r="F18" s="26">
        <v>0</v>
      </c>
    </row>
    <row r="19" spans="1:6" x14ac:dyDescent="0.2">
      <c r="A19" s="20" t="s">
        <v>4</v>
      </c>
      <c r="B19" s="27">
        <v>1</v>
      </c>
      <c r="C19" s="28">
        <v>0</v>
      </c>
      <c r="D19" s="28">
        <v>0</v>
      </c>
      <c r="E19" s="28">
        <v>1</v>
      </c>
      <c r="F19" s="29">
        <v>0</v>
      </c>
    </row>
    <row r="20" spans="1:6" x14ac:dyDescent="0.2">
      <c r="A20" s="30" t="s">
        <v>12</v>
      </c>
      <c r="B20" s="2">
        <f>SUM(B16:B19)</f>
        <v>1</v>
      </c>
      <c r="C20" s="2">
        <f t="shared" ref="C20:F20" si="0">SUM(C16:C19)</f>
        <v>1</v>
      </c>
      <c r="D20" s="2">
        <f t="shared" si="0"/>
        <v>1</v>
      </c>
      <c r="E20" s="2">
        <f t="shared" si="0"/>
        <v>1</v>
      </c>
      <c r="F20" s="2">
        <f t="shared" si="0"/>
        <v>1</v>
      </c>
    </row>
    <row r="21" spans="1:6" x14ac:dyDescent="0.2">
      <c r="A21" s="30"/>
    </row>
    <row r="22" spans="1:6" x14ac:dyDescent="0.2">
      <c r="A22" s="1" t="s">
        <v>10</v>
      </c>
    </row>
    <row r="23" spans="1:6" x14ac:dyDescent="0.2">
      <c r="A23" s="20" t="s">
        <v>1</v>
      </c>
      <c r="B23" s="31">
        <v>1</v>
      </c>
    </row>
    <row r="24" spans="1:6" x14ac:dyDescent="0.2">
      <c r="A24" s="20" t="s">
        <v>2</v>
      </c>
      <c r="B24" s="32">
        <v>0</v>
      </c>
    </row>
    <row r="25" spans="1:6" x14ac:dyDescent="0.2">
      <c r="A25" s="20" t="s">
        <v>3</v>
      </c>
      <c r="B25" s="32">
        <v>0</v>
      </c>
    </row>
    <row r="26" spans="1:6" x14ac:dyDescent="0.2">
      <c r="A26" s="20" t="s">
        <v>4</v>
      </c>
      <c r="B26" s="33">
        <v>1</v>
      </c>
    </row>
    <row r="27" spans="1:6" x14ac:dyDescent="0.2">
      <c r="A27" s="30" t="s">
        <v>12</v>
      </c>
      <c r="B27" s="2">
        <f>SUM(B23:B26)</f>
        <v>2</v>
      </c>
    </row>
    <row r="28" spans="1:6" x14ac:dyDescent="0.2">
      <c r="A28" s="30"/>
    </row>
    <row r="29" spans="1:6" x14ac:dyDescent="0.2">
      <c r="B29" s="1" t="s">
        <v>17</v>
      </c>
    </row>
    <row r="30" spans="1:6" x14ac:dyDescent="0.2">
      <c r="A30" s="1" t="s">
        <v>16</v>
      </c>
      <c r="B30" s="34">
        <f>SUMPRODUCT(B6:F9,B16:F19)</f>
        <v>198000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Microsoft Office User</cp:lastModifiedBy>
  <dcterms:created xsi:type="dcterms:W3CDTF">2011-05-24T11:39:28Z</dcterms:created>
  <dcterms:modified xsi:type="dcterms:W3CDTF">2018-09-07T12:33:27Z</dcterms:modified>
</cp:coreProperties>
</file>