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codeName="ThisWorkbook" defaultThemeVersion="166925"/>
  <xr:revisionPtr revIDLastSave="6" documentId="11_A64F9DAAFDFE4E81C3F2F50E026165D23B787327" xr6:coauthVersionLast="47" xr6:coauthVersionMax="47" xr10:uidLastSave="{34F5BE3B-ACFA-40FC-9B44-CA2719635826}"/>
  <bookViews>
    <workbookView xWindow="-93" yWindow="-93" windowWidth="18426" windowHeight="11746" xr2:uid="{00000000-000D-0000-FFFF-FFFF00000000}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4" i="74" l="1"/>
  <c r="D173" i="74"/>
  <c r="D172" i="74"/>
  <c r="D171" i="74"/>
  <c r="D170" i="74"/>
  <c r="D169" i="74"/>
  <c r="D168" i="74"/>
  <c r="D166" i="74"/>
  <c r="D165" i="74"/>
  <c r="D164" i="74"/>
  <c r="D163" i="74"/>
  <c r="D161" i="74"/>
  <c r="D159" i="74"/>
  <c r="D158" i="74"/>
  <c r="D156" i="74"/>
  <c r="D151" i="74"/>
  <c r="D150" i="74"/>
  <c r="D149" i="74"/>
  <c r="D148" i="74"/>
  <c r="D146" i="74"/>
  <c r="D145" i="74"/>
  <c r="D144" i="74"/>
  <c r="D142" i="74"/>
  <c r="D141" i="74"/>
  <c r="D139" i="74"/>
  <c r="D138" i="74"/>
  <c r="D136" i="74"/>
  <c r="D135" i="74"/>
  <c r="D133" i="74"/>
  <c r="D132" i="74"/>
  <c r="D127" i="74"/>
  <c r="D126" i="74"/>
  <c r="D125" i="74"/>
  <c r="D123" i="74"/>
  <c r="D122" i="74"/>
  <c r="D121" i="74"/>
  <c r="D119" i="74"/>
  <c r="D118" i="74"/>
  <c r="D117" i="74"/>
  <c r="D115" i="74"/>
  <c r="D114" i="74"/>
  <c r="D112" i="74"/>
  <c r="D110" i="74"/>
  <c r="D109" i="74"/>
  <c r="D107" i="74"/>
  <c r="D106" i="74"/>
  <c r="D104" i="74"/>
  <c r="D102" i="74"/>
  <c r="D101" i="74"/>
  <c r="D99" i="74"/>
  <c r="D98" i="74"/>
  <c r="D96" i="74"/>
  <c r="D95" i="74"/>
  <c r="D93" i="74"/>
  <c r="D87" i="74"/>
  <c r="D86" i="74"/>
  <c r="D85" i="74"/>
  <c r="D83" i="74"/>
  <c r="D82" i="74"/>
  <c r="D81" i="74"/>
  <c r="D80" i="74"/>
  <c r="D79" i="74"/>
  <c r="D78" i="74"/>
  <c r="D77" i="74"/>
  <c r="D76" i="74"/>
  <c r="D74" i="74"/>
  <c r="D73" i="74"/>
  <c r="D72" i="74"/>
  <c r="D71" i="74"/>
  <c r="D70" i="74"/>
  <c r="D69" i="74"/>
  <c r="D68" i="74"/>
  <c r="D67" i="74"/>
  <c r="D66" i="74"/>
  <c r="D65" i="74"/>
  <c r="D64" i="74"/>
  <c r="D62" i="74"/>
  <c r="D60" i="74"/>
  <c r="D58" i="74"/>
  <c r="D57" i="74"/>
  <c r="D56" i="74"/>
  <c r="D55" i="74"/>
  <c r="D54" i="74"/>
  <c r="D53" i="74"/>
  <c r="D47" i="74"/>
  <c r="D46" i="74"/>
  <c r="D45" i="74"/>
  <c r="D44" i="74"/>
  <c r="D43" i="74"/>
  <c r="D42" i="74"/>
  <c r="D41" i="74"/>
  <c r="D40" i="74"/>
  <c r="D39" i="74"/>
  <c r="D38" i="74"/>
  <c r="D37" i="74"/>
  <c r="D35" i="74"/>
  <c r="D34" i="74"/>
  <c r="D32" i="74"/>
  <c r="D31" i="74"/>
  <c r="D30" i="74"/>
  <c r="D29" i="74"/>
  <c r="D28" i="74"/>
  <c r="D26" i="74"/>
  <c r="D25" i="74"/>
  <c r="D24" i="74"/>
  <c r="D23" i="74"/>
  <c r="D22" i="74"/>
  <c r="D20" i="74"/>
  <c r="D19" i="74"/>
  <c r="D18" i="74"/>
  <c r="D17" i="74"/>
  <c r="D16" i="74"/>
  <c r="D15" i="74"/>
  <c r="D14" i="74"/>
  <c r="D12" i="74"/>
  <c r="D11" i="74"/>
  <c r="D10" i="74"/>
  <c r="D8" i="74"/>
  <c r="D6" i="74"/>
  <c r="D5" i="74"/>
  <c r="D175" i="74" l="1"/>
  <c r="D182" i="74" s="1"/>
  <c r="D152" i="74"/>
  <c r="D181" i="74" s="1"/>
  <c r="D128" i="74"/>
  <c r="D180" i="74" s="1"/>
  <c r="D88" i="74"/>
  <c r="D89" i="74" s="1"/>
  <c r="D48" i="74"/>
  <c r="D49" i="74" s="1"/>
  <c r="D178" i="74" l="1"/>
  <c r="D179" i="74"/>
  <c r="D183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B6" authorId="0" shapeId="0" xr:uid="{00000000-0006-0000-0100-000001000000}">
      <text>
        <r>
          <rPr>
            <sz val="10"/>
            <color indexed="81"/>
            <rFont val="Tahoma"/>
            <family val="2"/>
            <charset val="238"/>
          </rPr>
          <t>Nem tekintjük üresnek azt a bekezdést, amelyben szöveg nincs, de képet, táblázatot tartalmaz.</t>
        </r>
      </text>
    </comment>
    <comment ref="B20" authorId="0" shapeId="0" xr:uid="{00000000-0006-0000-0100-000002000000}">
      <text>
        <r>
          <rPr>
            <sz val="10"/>
            <color indexed="81"/>
            <rFont val="Tahoma"/>
            <family val="2"/>
            <charset val="238"/>
          </rPr>
          <t>A pont jár akkor is, ha a vonal színe automatikus beállítású.</t>
        </r>
      </text>
    </comment>
    <comment ref="B30" authorId="0" shapeId="0" xr:uid="{00000000-0006-0000-0100-000003000000}">
      <text>
        <r>
          <rPr>
            <sz val="10"/>
            <color indexed="81"/>
            <rFont val="Tahoma"/>
            <family val="2"/>
            <charset val="238"/>
          </rPr>
          <t>A kép mérete megfelelő, ha az adott rész előtti fajtanév alatt és a következő fajtanév vagy alcím fölötti területből nem lóg ki.</t>
        </r>
      </text>
    </comment>
    <comment ref="B55" authorId="0" shapeId="0" xr:uid="{00000000-0006-0000-0100-000004000000}">
      <text>
        <r>
          <rPr>
            <sz val="10"/>
            <color indexed="81"/>
            <rFont val="Tahoma"/>
            <family val="2"/>
            <charset val="238"/>
          </rPr>
          <t>A pont jár akkor is, ha az eltávolított rész helyén átlátszó vagy eltérő színű terület látható.</t>
        </r>
      </text>
    </comment>
    <comment ref="B58" authorId="0" shapeId="0" xr:uid="{00000000-0006-0000-0100-000005000000}">
      <text>
        <r>
          <rPr>
            <sz val="10"/>
            <color indexed="81"/>
            <rFont val="Tahoma"/>
            <family val="2"/>
            <charset val="238"/>
          </rPr>
          <t>A pont jár, ha legalább két területrész átszínezése jó.</t>
        </r>
      </text>
    </comment>
    <comment ref="B74" authorId="0" shapeId="0" xr:uid="{00000000-0006-0000-0100-000006000000}">
      <text>
        <r>
          <rPr>
            <sz val="10"/>
            <color indexed="81"/>
            <rFont val="Tahoma"/>
            <family val="2"/>
            <charset val="238"/>
          </rPr>
          <t>A pont jár akkor is, ha a szürke hátterű szövegdoboz hiányzik. Helyes megoldásnak számít a ha a képet úgy méretezte, hogy ráfér a diára, vagy ha a serleget nem érintő módon vágta.
A pont nem adható meg, ha a kép más objektumokat kitakar.</t>
        </r>
      </text>
    </comment>
    <comment ref="B82" authorId="0" shapeId="0" xr:uid="{00000000-0006-0000-0100-000007000000}">
      <text>
        <r>
          <rPr>
            <sz val="10"/>
            <color indexed="81"/>
            <rFont val="Tahoma"/>
            <family val="2"/>
            <charset val="238"/>
          </rPr>
          <t>A pont nem adható meg, ha valamelyik kép vagy valamelyik szövegdoboz hiányzik.</t>
        </r>
      </text>
    </comment>
    <comment ref="B93" authorId="0" shapeId="0" xr:uid="{00000000-0006-0000-0100-000008000000}">
      <text>
        <r>
          <rPr>
            <sz val="10"/>
            <color indexed="81"/>
            <rFont val="Tahoma"/>
            <family val="2"/>
            <charset val="238"/>
          </rPr>
          <t>A pont nem adható meg, ha a forrás nem a megfelelő kódolással került a munkalapra vagy nem az A1 cellától kezdődően.</t>
        </r>
      </text>
    </comment>
    <comment ref="B95" authorId="0" shapeId="0" xr:uid="{00000000-0006-0000-0100-000009000000}">
      <text>
        <r>
          <rPr>
            <sz val="10"/>
            <color indexed="81"/>
            <rFont val="Tahoma"/>
            <family val="2"/>
            <charset val="238"/>
          </rPr>
          <t>Például:
H2-es cellában: =SZUM(B2:G2)</t>
        </r>
      </text>
    </comment>
    <comment ref="B96" authorId="0" shapeId="0" xr:uid="{00000000-0006-0000-0100-00000A000000}">
      <text>
        <r>
          <rPr>
            <sz val="10"/>
            <color indexed="81"/>
            <rFont val="Tahoma"/>
            <family val="2"/>
            <charset val="238"/>
          </rPr>
          <t>Például:
B7-es cellában: =SZUM(B2:B6)</t>
        </r>
      </text>
    </comment>
    <comment ref="B98" authorId="0" shapeId="0" xr:uid="{00000000-0006-0000-0100-00000B000000}">
      <text>
        <r>
          <rPr>
            <sz val="10"/>
            <color indexed="81"/>
            <rFont val="Tahoma"/>
            <family val="2"/>
            <charset val="238"/>
          </rPr>
          <t>Például:
I2-es cellában: =H2/H7</t>
        </r>
      </text>
    </comment>
    <comment ref="B99" authorId="0" shapeId="0" xr:uid="{00000000-0006-0000-0100-00000C000000}">
      <text>
        <r>
          <rPr>
            <sz val="10"/>
            <color indexed="81"/>
            <rFont val="Tahoma"/>
            <family val="2"/>
            <charset val="238"/>
          </rPr>
          <t>Például:
I2-es cellában: =H2/$H$7</t>
        </r>
      </text>
    </comment>
    <comment ref="B101" authorId="0" shapeId="0" xr:uid="{00000000-0006-0000-0100-00000D000000}">
      <text>
        <r>
          <rPr>
            <sz val="10"/>
            <color indexed="81"/>
            <rFont val="Tahoma"/>
            <family val="2"/>
            <charset val="238"/>
          </rPr>
          <t>Például:
B8-as cellában: =(B2*5+B3*4+B4*3+B5*2+B6*1)/B7</t>
        </r>
      </text>
    </comment>
    <comment ref="B102" authorId="0" shapeId="0" xr:uid="{00000000-0006-0000-0100-00000E000000}">
      <text>
        <r>
          <rPr>
            <sz val="10"/>
            <color indexed="81"/>
            <rFont val="Tahoma"/>
            <family val="2"/>
            <charset val="238"/>
          </rPr>
          <t>Például:
B8-as cellában: =(B2*$A$2+B3*$A$3+B4*$A$4+B5*$A$5+B6*$A$6)/B7
vagy
B8-as cellában: =SZORZATÖSSZEG($A$2:$A$6;B2:B6)/B7</t>
        </r>
      </text>
    </comment>
    <comment ref="B104" authorId="0" shapeId="0" xr:uid="{00000000-0006-0000-0100-00000F000000}">
      <text>
        <r>
          <rPr>
            <sz val="10"/>
            <color indexed="81"/>
            <rFont val="Tahoma"/>
            <family val="2"/>
            <charset val="238"/>
          </rPr>
          <t>Például:
B10-es cellában:
 =(B8-B9)/B9</t>
        </r>
      </text>
    </comment>
    <comment ref="B106" authorId="0" shapeId="0" xr:uid="{00000000-0006-0000-0100-000010000000}">
      <text>
        <r>
          <rPr>
            <sz val="10"/>
            <color indexed="81"/>
            <rFont val="Tahoma"/>
            <family val="2"/>
            <charset val="238"/>
          </rPr>
          <t>Például:
B11-es cellában: =HA(B10&gt;0;"+";””)</t>
        </r>
      </text>
    </comment>
    <comment ref="B109" authorId="0" shapeId="0" xr:uid="{00000000-0006-0000-0100-000011000000}">
      <text>
        <r>
          <rPr>
            <sz val="10"/>
            <color indexed="81"/>
            <rFont val="Tahoma"/>
            <family val="2"/>
            <charset val="238"/>
          </rPr>
          <t>Például:
D13-as cellában: =MAX(B8:G8)</t>
        </r>
      </text>
    </comment>
    <comment ref="B110" authorId="0" shapeId="0" xr:uid="{00000000-0006-0000-0100-000012000000}">
      <text>
        <r>
          <rPr>
            <sz val="10"/>
            <color indexed="81"/>
            <rFont val="Tahoma"/>
            <family val="2"/>
            <charset val="238"/>
          </rPr>
          <t>Például:
D14-es cellában: =INDEX(B1:G1;HOL.VAN(D13;B8:G8;0))
vagy
D14-es cellában: =VKERES(D13;L1:O2;2) és 
L1-es cellában: =B8 … O1-es cellában: =E8 és
L2-es cellában: =B1 … O2-es cellában: =E1</t>
        </r>
      </text>
    </comment>
    <comment ref="B112" authorId="0" shapeId="0" xr:uid="{00000000-0006-0000-0100-000013000000}">
      <text>
        <r>
          <rPr>
            <sz val="10"/>
            <color indexed="81"/>
            <rFont val="Tahoma"/>
            <family val="2"/>
            <charset val="238"/>
          </rPr>
          <t>Például: D15-ös cellában: =MA()
A pont jár a mintától eltérő dátumformátum esetén is.</t>
        </r>
      </text>
    </comment>
    <comment ref="B118" authorId="0" shapeId="0" xr:uid="{00000000-0006-0000-0100-000014000000}">
      <text>
        <r>
          <rPr>
            <sz val="10"/>
            <color indexed="81"/>
            <rFont val="Tahoma"/>
            <family val="2"/>
            <charset val="238"/>
          </rPr>
          <t>A fenti ötből legalább három beállítás helyes</t>
        </r>
      </text>
    </comment>
    <comment ref="B121" authorId="0" shapeId="0" xr:uid="{00000000-0006-0000-0100-000015000000}">
      <text>
        <r>
          <rPr>
            <sz val="10"/>
            <color indexed="81"/>
            <rFont val="Tahoma"/>
            <family val="2"/>
            <charset val="238"/>
          </rPr>
          <t>A fenti hat beállításból legalább két beállítása helyes</t>
        </r>
      </text>
    </comment>
    <comment ref="B125" authorId="0" shapeId="0" xr:uid="{00000000-0006-0000-0100-000016000000}">
      <text>
        <r>
          <rPr>
            <sz val="10"/>
            <color indexed="81"/>
            <rFont val="Tahoma"/>
            <family val="2"/>
            <charset val="238"/>
          </rPr>
          <t>A pont jár akkor is, ha az állomány az adatok vagy a diagram bármely részét tartalmazza.</t>
        </r>
      </text>
    </comment>
    <comment ref="B127" authorId="0" shapeId="0" xr:uid="{00000000-0006-0000-0100-000017000000}">
      <text>
        <r>
          <rPr>
            <sz val="10"/>
            <color indexed="81"/>
            <rFont val="Tahoma"/>
            <family val="2"/>
            <charset val="238"/>
          </rPr>
          <t>A pont jár akkor is, ha a dokumentum többoldalas, de csak az egyik oldal alján szerepel a név.</t>
        </r>
      </text>
    </comment>
    <comment ref="B132" authorId="0" shapeId="0" xr:uid="{00000000-0006-0000-0100-000018000000}">
      <text>
        <r>
          <rPr>
            <sz val="10"/>
            <color indexed="81"/>
            <rFont val="Tahoma"/>
            <family val="2"/>
            <charset val="238"/>
          </rPr>
          <t>Nem adható pont eltérő adatbázisnév esetén, illetve, ha a táblák nevei nem jók, az importálás rossz, vagy az adatok kódolása hibás.</t>
        </r>
      </text>
    </comment>
    <comment ref="B133" authorId="0" shapeId="0" xr:uid="{00000000-0006-0000-0100-000019000000}">
      <text>
        <r>
          <rPr>
            <sz val="10"/>
            <color indexed="81"/>
            <rFont val="Tahoma"/>
            <family val="2"/>
            <charset val="238"/>
          </rPr>
          <t>Nem adható pont, ha további mezőket vett fel, vagy a kulcsokat nem állította be.</t>
        </r>
      </text>
    </comment>
    <comment ref="B135" authorId="0" shapeId="0" xr:uid="{00000000-0006-0000-0100-00001A000000}">
      <text>
        <r>
          <rPr>
            <sz val="10"/>
            <color indexed="81"/>
            <rFont val="Tahoma"/>
            <family val="2"/>
            <charset val="238"/>
          </rPr>
          <t>A pont nem adható meg, ha a kerületek neve többször is megjelenik.</t>
        </r>
      </text>
    </comment>
    <comment ref="B136" authorId="0" shapeId="0" xr:uid="{00000000-0006-0000-0100-00001B000000}">
      <text>
        <r>
          <rPr>
            <sz val="10"/>
            <color indexed="81"/>
            <rFont val="Tahoma"/>
            <family val="2"/>
            <charset val="238"/>
          </rPr>
          <t>Például:
SELECT szam, lakossag
FROM kerulet
ORDER BY lakossag DESC;</t>
        </r>
      </text>
    </comment>
    <comment ref="B139" authorId="0" shapeId="0" xr:uid="{00000000-0006-0000-0100-00001C000000}">
      <text>
        <r>
          <rPr>
            <sz val="10"/>
            <color indexed="81"/>
            <rFont val="Tahoma"/>
            <family val="2"/>
            <charset val="238"/>
          </rPr>
          <t>Például:
SELECT telepules, resz, orszag
FROM testver
WHERE szam="XIII."
ORDER BY 3;</t>
        </r>
      </text>
    </comment>
    <comment ref="B142" authorId="0" shapeId="0" xr:uid="{00000000-0006-0000-0100-00001D000000}">
      <text>
        <r>
          <rPr>
            <sz val="10"/>
            <color indexed="81"/>
            <rFont val="Tahoma"/>
            <family val="2"/>
            <charset val="238"/>
          </rPr>
          <t>Például:
SELECT szam, telepules
FROM testver
WHERE orszag="Magyarország";</t>
        </r>
      </text>
    </comment>
    <comment ref="B146" authorId="0" shapeId="0" xr:uid="{00000000-0006-0000-0100-00001E000000}">
      <text>
        <r>
          <rPr>
            <sz val="10"/>
            <color indexed="81"/>
            <rFont val="Tahoma"/>
            <family val="2"/>
            <charset val="238"/>
          </rPr>
          <t>Például:
SELECT TOP 3 szam, Count(azon)
FROM testver
GROUP BY szam
ORDER BY Count(Azon) DESC;</t>
        </r>
      </text>
    </comment>
    <comment ref="B147" authorId="0" shapeId="0" xr:uid="{00000000-0006-0000-0100-00001F000000}">
      <text>
        <r>
          <rPr>
            <sz val="10"/>
            <color indexed="81"/>
            <rFont val="Tahoma"/>
            <family val="2"/>
            <charset val="238"/>
          </rPr>
          <t>A jelentésben:
̶          jelentésben a kerületek sorszáma, neve és a testvértelepülések országa, neve és településrészének neve megjelenik
̶          a mezők sorrendje a mintának megfelelő
̶          az oszlopfejek a minta szerintiek és ékezethelyesek
̶          a jelentés címe a minta szerinti és ékezethelyes
̶          minden adat teljes egészében látható</t>
        </r>
      </text>
    </comment>
    <comment ref="B151" authorId="0" shapeId="0" xr:uid="{00000000-0006-0000-0100-000020000000}">
      <text>
        <r>
          <rPr>
            <sz val="9"/>
            <color indexed="81"/>
            <rFont val="Tahoma"/>
            <family val="2"/>
            <charset val="238"/>
          </rPr>
          <t xml:space="preserve">Az utolsó két pont jár akkor is, ha kerület szám és ország párosok száma téves.
Például:
6seged:
SELECT DISTINCT szam, orszag
FROM testver;
6orszagszam:
SELECT szam, Count(orszag)
FROM 6seged
GROUP BY szam
ORDER BY 2 DESC;
vagy
SELECT szam, Count(orszag)
FROM (SELECT DISTINCT szam, orszag FROM testver)
GROUP BY szam
ORDER BY 2 DESC;
</t>
        </r>
      </text>
    </comment>
    <comment ref="B154" authorId="0" shapeId="0" xr:uid="{00000000-0006-0000-0100-000021000000}">
      <text>
        <r>
          <rPr>
            <sz val="10"/>
            <color indexed="81"/>
            <rFont val="Tahoma"/>
            <family val="2"/>
            <charset val="238"/>
          </rPr>
          <t>A beadott program csak abban az esetben értékelhető, ha van programozási környezetnek megfelelő forrásállomány, és az tartalmazza a részfeladat megoldásához tartozó forráskódot.
A pontozás során futási hibás vagy csak részlegesen jó megoldás is értékelendő. A részpontszám jár, ha a kódnak az adott elemnél feltüntetett megfelelő részlete hibátlan. A kiírásért ékezethelyességtől függetlenül is járnak a pontok. A kommentben elhelyezett tartalom nem értékelhető. A kiíráshoz tartozó pontok járnak, ha a szöveg tartalmilag kifejezi a feladat szövegében vagy a kommunikációs mintában foglaltakat.</t>
        </r>
      </text>
    </comment>
    <comment ref="B156" authorId="0" shapeId="0" xr:uid="{00000000-0006-0000-0100-000022000000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59" authorId="0" shapeId="0" xr:uid="{00000000-0006-0000-0100-000023000000}">
      <text>
        <r>
          <rPr>
            <sz val="10"/>
            <color indexed="81"/>
            <rFont val="Tahoma"/>
            <family val="2"/>
            <charset val="238"/>
          </rPr>
          <t>Az előző pont csak akkor jár, ha legalább két sorszámozott feladatra adott megoldást, amely a szöveges megjelenítésén kívül mást is végzett.</t>
        </r>
      </text>
    </comment>
    <comment ref="B164" authorId="0" shapeId="0" xr:uid="{00000000-0006-0000-0100-000024000000}">
      <text>
        <r>
          <rPr>
            <sz val="10"/>
            <color indexed="81"/>
            <rFont val="Tahoma"/>
            <family val="2"/>
            <charset val="238"/>
          </rPr>
          <t>A pont jár akkor is, ha hibás az eredmény, de az érték számítás eredménye.</t>
        </r>
      </text>
    </comment>
    <comment ref="B166" authorId="0" shapeId="0" xr:uid="{00000000-0006-0000-0100-000025000000}">
      <text>
        <r>
          <rPr>
            <sz val="10"/>
            <color indexed="81"/>
            <rFont val="Tahoma"/>
            <family val="2"/>
            <charset val="238"/>
          </rPr>
          <t>A pont jár akkor is, ha hibás az eredmény, de az érték számítás eredménye.</t>
        </r>
      </text>
    </comment>
    <comment ref="B173" authorId="0" shapeId="0" xr:uid="{00000000-0006-0000-0100-000026000000}">
      <text>
        <r>
          <rPr>
            <sz val="10"/>
            <color indexed="81"/>
            <rFont val="Tahoma"/>
            <family val="2"/>
            <charset val="238"/>
          </rPr>
          <t>Az előző hat pont jár akkor is, ha egy változóban állította össze a parancsszót vagy az csak a kimeneten jelenik meg.</t>
        </r>
      </text>
    </comment>
    <comment ref="B174" authorId="0" shapeId="0" xr:uid="{00000000-0006-0000-0100-000027000000}">
      <text>
        <r>
          <rPr>
            <sz val="10"/>
            <color indexed="81"/>
            <rFont val="Tahoma"/>
            <family val="2"/>
            <charset val="238"/>
          </rPr>
          <t>A pont jár akkor is, ha a meghatározott parancsszó hibás, de az számítás eredménye.</t>
        </r>
      </text>
    </comment>
    <comment ref="B182" authorId="0" shapeId="0" xr:uid="{00000000-0006-0000-0100-000028000000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legalább egy részfeladat megoldásához tartozó forráskódot.
A pontozás során futási hibás, vagy csak részlegesen jó megoldás is értékelendő. A részpontszám jár, ha a kódnak az adott elemnél feltüntetett megfelelő részlete hibátlan. A kiírásért ékezethelyességtől függetlenül is járnak a pontok. A kommentben elhelyezett tartalom nem értékelhető. A kiíráshoz tartozó pontok járnak, ha a szöveg tartalmilag kifejezi a feladat szövegében vagy a kommunikációs mintában foglaltakat
</t>
        </r>
      </text>
    </comment>
  </commentList>
</comments>
</file>

<file path=xl/sharedStrings.xml><?xml version="1.0" encoding="utf-8"?>
<sst xmlns="http://schemas.openxmlformats.org/spreadsheetml/2006/main" count="182" uniqueCount="175">
  <si>
    <t>Kedves Javító Kolléga!</t>
  </si>
  <si>
    <t>A "Vizsgazo1" munkalapból minden vizsgázó számára készítsen egy másolatot!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</si>
  <si>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</si>
  <si>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</si>
  <si>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</si>
  <si>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Összesen: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</si>
  <si>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nevét, osztályát</t>
    </r>
  </si>
  <si>
    <t>Név: osztály:</t>
  </si>
  <si>
    <t>Az oszlopdiagram elkészítése</t>
  </si>
  <si>
    <t>1. Chili</t>
  </si>
  <si>
    <t>A fájl mentése és a forrásszöveg importálása</t>
  </si>
  <si>
    <r>
      <t xml:space="preserve">A fájl mentése </t>
    </r>
    <r>
      <rPr>
        <i/>
        <sz val="11"/>
        <color theme="1"/>
        <rFont val="Courier New"/>
        <family val="3"/>
        <charset val="238"/>
      </rPr>
      <t>chili</t>
    </r>
    <r>
      <rPr>
        <sz val="12"/>
        <color theme="1"/>
        <rFont val="Times New Roman"/>
        <family val="1"/>
        <charset val="238"/>
      </rPr>
      <t xml:space="preserve"> néven a szövegszerkesztő program saját formátumában</t>
    </r>
  </si>
  <si>
    <r>
      <t>A dokumentum megfelelő karakterkódolással tartalmazza a </t>
    </r>
    <r>
      <rPr>
        <i/>
        <sz val="11"/>
        <color theme="1"/>
        <rFont val="Courier New"/>
        <family val="3"/>
        <charset val="238"/>
      </rPr>
      <t>chiliszoveg.txt</t>
    </r>
    <r>
      <rPr>
        <sz val="12"/>
        <color theme="1"/>
        <rFont val="Times New Roman"/>
        <family val="1"/>
        <charset val="238"/>
      </rPr>
      <t xml:space="preserve"> állomány szövegét és nincs üres bekezdés benne</t>
    </r>
  </si>
  <si>
    <t>Az oldal mérete és margói</t>
  </si>
  <si>
    <t>A szöveg általános formázása (a külön megadottakon kívül)</t>
  </si>
  <si>
    <t>A dokumentumban a sorköz egyszeres, a bekezdések sorkizártak, ahol mást nem kért a feladat</t>
  </si>
  <si>
    <t>A cím, és az alcímek formázása</t>
  </si>
  <si>
    <t>A cím Times New Roman (Nimbus Roman) betűtípusú és 22 pontos méretű</t>
  </si>
  <si>
    <t>A cím félkövér stílusú és kiskapitális</t>
  </si>
  <si>
    <t>A cím előtt 0, utána 18 pontos térköz van</t>
  </si>
  <si>
    <t>Az alcímek Times New Roman (Nimbus Roman) betűtípusúak, 16 pont betűméretűek és félkövér betűstílusúak</t>
  </si>
  <si>
    <t>Az alcímek előtt 12, utánuk 6 pontos térköz van</t>
  </si>
  <si>
    <t>Az alcímeket az alatta lévő szövegtől 0,75 pont vastag dupla, fekete színű vonal választja el a szövegtükör teljes szélességében</t>
  </si>
  <si>
    <t>Chilifajták formázása</t>
  </si>
  <si>
    <t>A chilifajták megnevezései közül legalább egy esetén a bekezdések előtt 12, utána 6 pontos térközt állított be</t>
  </si>
  <si>
    <t>Ezek közül legalább egy esetén félkövér, dőlt betűstílust állított be</t>
  </si>
  <si>
    <t>Legalább egy esetén beállította, hogy a chilifajták megnevezését tartalmazó bekezdések a következő bekezdésekkel egy oldalon jelenjenek meg</t>
  </si>
  <si>
    <t>Legalább három bekezdés esetén az előző három formázást helyesen beállította</t>
  </si>
  <si>
    <t>Mind az öt fajta megnevezés formázási beállításai megfelelőek</t>
  </si>
  <si>
    <t>Képek beillesztése</t>
  </si>
  <si>
    <t>Legalább hármat a megfelelő helyre beszúrt, helyesen igazított</t>
  </si>
  <si>
    <t>A képeken látható chilik nevei közül legalább három félkövér stílusú</t>
  </si>
  <si>
    <t>A képeken látható chilik nevei félkövér stílusúak</t>
  </si>
  <si>
    <t>Felsorolás elkészítése</t>
  </si>
  <si>
    <t>A megadott szövegrészt felsorolássá alakította</t>
  </si>
  <si>
    <r>
      <t xml:space="preserve">A felsorolás jele a </t>
    </r>
    <r>
      <rPr>
        <i/>
        <sz val="11"/>
        <color theme="1"/>
        <rFont val="Courier New"/>
        <family val="3"/>
        <charset val="238"/>
      </rPr>
      <t>chili.png</t>
    </r>
    <r>
      <rPr>
        <sz val="12"/>
        <color theme="1"/>
        <rFont val="Times New Roman"/>
        <family val="1"/>
        <charset val="238"/>
      </rPr>
      <t xml:space="preserve"> kép</t>
    </r>
  </si>
  <si>
    <t>Scoville skálát bemutató rész</t>
  </si>
  <si>
    <t>Létrehozott egy 3 oszlopos és 19 soros táblázatot, amely a minta szerinti szöveget tartalmazza</t>
  </si>
  <si>
    <t>A táblázat szegély nélküli és középre igazított</t>
  </si>
  <si>
    <t>A kép a cellában vízszintesen középre igazított</t>
  </si>
  <si>
    <t>A táblázatban lévő szöveg talp nélküli (magyar ékezeteket megjelenítő, normál betűstílusú) betűtípusú</t>
  </si>
  <si>
    <t>A táblázat soraiban lévő szövegek előtt és mögött nincs térköz</t>
  </si>
  <si>
    <t>Feladatpontok összesen:</t>
  </si>
  <si>
    <r>
      <t xml:space="preserve">A </t>
    </r>
    <r>
      <rPr>
        <i/>
        <sz val="11"/>
        <color theme="1"/>
        <rFont val="Courier New"/>
        <family val="3"/>
        <charset val="238"/>
      </rPr>
      <t>kupa</t>
    </r>
    <r>
      <rPr>
        <sz val="12"/>
        <color theme="1"/>
        <rFont val="Times New Roman"/>
        <family val="1"/>
        <charset val="238"/>
      </rPr>
      <t xml:space="preserve"> kép létrehozása</t>
    </r>
  </si>
  <si>
    <r>
      <t xml:space="preserve">Létezik a </t>
    </r>
    <r>
      <rPr>
        <i/>
        <sz val="11"/>
        <color theme="1"/>
        <rFont val="Courier New"/>
        <family val="3"/>
        <charset val="238"/>
      </rPr>
      <t>kupa.png</t>
    </r>
    <r>
      <rPr>
        <sz val="12"/>
        <color theme="1"/>
        <rFont val="Times New Roman"/>
        <family val="1"/>
        <charset val="238"/>
      </rPr>
      <t xml:space="preserve"> kép, amely a </t>
    </r>
    <r>
      <rPr>
        <i/>
        <sz val="11"/>
        <color theme="1"/>
        <rFont val="Courier New"/>
        <family val="3"/>
        <charset val="238"/>
      </rPr>
      <t>serleg.png</t>
    </r>
    <r>
      <rPr>
        <sz val="12"/>
        <color theme="1"/>
        <rFont val="Times New Roman"/>
        <family val="1"/>
        <charset val="238"/>
      </rPr>
      <t xml:space="preserve"> kép módosításával készült, és az alábbi részfeladatok közül legalább egy megoldását tartalmazza</t>
    </r>
  </si>
  <si>
    <t>Az ellipszis közepén a bagoly képe látható, a kép nem lóg ki az ellipszisből</t>
  </si>
  <si>
    <t>A serleg mindkét fülének alsó részéről eltüntette a kör alakú díszítést</t>
  </si>
  <si>
    <t>Az eltávolított részek helyét a kör háttérszínével töltötte ki</t>
  </si>
  <si>
    <t>A körön kívüli területek átlátszóak maradtak</t>
  </si>
  <si>
    <t>Az RGB(255, 183, 13) színkódú, narancssárga területeket átszínezte az RGB(206, 206, 206) kódú, világosszürke színre.</t>
  </si>
  <si>
    <r>
      <t xml:space="preserve">A </t>
    </r>
    <r>
      <rPr>
        <i/>
        <sz val="11"/>
        <color theme="1"/>
        <rFont val="Courier New"/>
        <family val="3"/>
        <charset val="238"/>
      </rPr>
      <t>pontverseny</t>
    </r>
    <r>
      <rPr>
        <sz val="12"/>
        <color theme="1"/>
        <rFont val="Times New Roman"/>
        <family val="1"/>
        <charset val="238"/>
      </rPr>
      <t xml:space="preserve"> prezentáció létrehozása</t>
    </r>
  </si>
  <si>
    <r>
      <t xml:space="preserve">Létezik a </t>
    </r>
    <r>
      <rPr>
        <i/>
        <sz val="11"/>
        <color theme="1"/>
        <rFont val="Courier New"/>
        <family val="3"/>
        <charset val="238"/>
      </rPr>
      <t>pontverseny</t>
    </r>
    <r>
      <rPr>
        <sz val="12"/>
        <color theme="1"/>
        <rFont val="Times New Roman"/>
        <family val="1"/>
        <charset val="238"/>
      </rPr>
      <t xml:space="preserve"> prezentáció a prezentációkészítő program saját formátumában, amely 3 diából áll</t>
    </r>
  </si>
  <si>
    <t>A diák egységes beállításai</t>
  </si>
  <si>
    <t>Minden dián Calibri (Nimbus Sans vagy Arial) betűtípust állított be, a bemutató oldalaránya 16:9, továbbá mind a 3 diát létrehozta a megfelelő forrásszöveg elhelyezésével</t>
  </si>
  <si>
    <t>A címdia</t>
  </si>
  <si>
    <t>Beállította a dia háttérszínének az RGB(34, 43, 50) kódú sötétszürke színt</t>
  </si>
  <si>
    <r>
      <t>Az „</t>
    </r>
    <r>
      <rPr>
        <b/>
        <i/>
        <sz val="12"/>
        <color theme="1"/>
        <rFont val="Times New Roman"/>
        <family val="1"/>
        <charset val="238"/>
      </rPr>
      <t>Anonymus Pontverseny</t>
    </r>
    <r>
      <rPr>
        <sz val="12"/>
        <color theme="1"/>
        <rFont val="Times New Roman"/>
        <family val="1"/>
        <charset val="238"/>
      </rPr>
      <t>” feliratot fehér színnel helyezte el</t>
    </r>
  </si>
  <si>
    <t>A szöveg mérete legalább 70 pontos és nagybetűs stílusú</t>
  </si>
  <si>
    <t>A szövegdoboz magassága megegyezik a dia magasságával, szélessége 20 cm</t>
  </si>
  <si>
    <t>A szövegdoboz nem lóg ki a diáról, és a dia jobb oldalához van igazítva</t>
  </si>
  <si>
    <t>A szöveg vízszintesen balra, függőlegesen középre van igazítva a szövegdobozon belül</t>
  </si>
  <si>
    <r>
      <t>A „</t>
    </r>
    <r>
      <rPr>
        <b/>
        <i/>
        <sz val="12"/>
        <color theme="1"/>
        <rFont val="Times New Roman"/>
        <family val="1"/>
        <charset val="238"/>
      </rPr>
      <t>Legyél Te a 3. forduló bajnoka!</t>
    </r>
    <r>
      <rPr>
        <sz val="12"/>
        <color theme="1"/>
        <rFont val="Times New Roman"/>
        <family val="1"/>
        <charset val="238"/>
      </rPr>
      <t>” alcímet elhelyezte félkövér és dőlt stílus alkalmazásával, fekete színnel</t>
    </r>
  </si>
  <si>
    <t>A szöveg mérete 50 pontos, a szövegdoboz háttérszíne az RGB(206, 206, 206) kódú világosszürke szín</t>
  </si>
  <si>
    <t>A szövegdoboz magassága 2,5 cm, szélessége ugyanakkora, mint a dia szélessége, és a dia aljához igazított</t>
  </si>
  <si>
    <r>
      <t xml:space="preserve">Elhelyezte a </t>
    </r>
    <r>
      <rPr>
        <i/>
        <sz val="11"/>
        <color theme="1"/>
        <rFont val="Courier New"/>
        <family val="3"/>
        <charset val="238"/>
      </rPr>
      <t>kupa.png</t>
    </r>
    <r>
      <rPr>
        <sz val="12"/>
        <color theme="1"/>
        <rFont val="Times New Roman"/>
        <family val="1"/>
        <charset val="238"/>
      </rPr>
      <t xml:space="preserve"> (vagy a </t>
    </r>
    <r>
      <rPr>
        <i/>
        <sz val="11"/>
        <color theme="1"/>
        <rFont val="Courier New"/>
        <family val="3"/>
        <charset val="238"/>
      </rPr>
      <t>serleg.png</t>
    </r>
    <r>
      <rPr>
        <sz val="12"/>
        <color theme="1"/>
        <rFont val="Times New Roman"/>
        <family val="1"/>
        <charset val="238"/>
      </rPr>
      <t>) képet a dia bal oldalán úgy, hogy a serleg alja kis mértékben rálóg a szürke hátterű alsó szövegdobozra, a kép nem lóg le a diáról</t>
    </r>
  </si>
  <si>
    <t>A második dia (Heti feladvány)</t>
  </si>
  <si>
    <t>A dia bal oldalán elhelyezte a dia magasságával megegyező magasságú, RGB(34, 43, 50) kódú sötétszürke színű, körvonal nélküli téglalapot</t>
  </si>
  <si>
    <r>
      <t xml:space="preserve">Beszúrta a </t>
    </r>
    <r>
      <rPr>
        <i/>
        <sz val="11"/>
        <color theme="1"/>
        <rFont val="Courier New"/>
        <family val="3"/>
        <charset val="238"/>
      </rPr>
      <t>kupa.png</t>
    </r>
    <r>
      <rPr>
        <sz val="12"/>
        <color theme="1"/>
        <rFont val="Times New Roman"/>
        <family val="1"/>
        <charset val="238"/>
      </rPr>
      <t xml:space="preserve"> (vagy a </t>
    </r>
    <r>
      <rPr>
        <i/>
        <sz val="11"/>
        <color theme="1"/>
        <rFont val="Courier New"/>
        <family val="3"/>
        <charset val="238"/>
      </rPr>
      <t>serleg.png</t>
    </r>
    <r>
      <rPr>
        <sz val="12"/>
        <color theme="1"/>
        <rFont val="Times New Roman"/>
        <family val="1"/>
        <charset val="238"/>
      </rPr>
      <t>) képet a dia bal oldalára</t>
    </r>
  </si>
  <si>
    <t>A képet átméretezte és elhelyezze úgy, hogy a téglalap és a kép együtt egy P betűt formázzon, utalva a Pontverseny szóra</t>
  </si>
  <si>
    <r>
      <t xml:space="preserve">Elhelyezte a </t>
    </r>
    <r>
      <rPr>
        <i/>
        <sz val="11"/>
        <color theme="1"/>
        <rFont val="Courier New"/>
        <family val="3"/>
        <charset val="238"/>
      </rPr>
      <t xml:space="preserve">szobor.jpg </t>
    </r>
    <r>
      <rPr>
        <sz val="12"/>
        <color theme="1"/>
        <rFont val="Times New Roman"/>
        <family val="1"/>
        <charset val="238"/>
      </rPr>
      <t>és</t>
    </r>
    <r>
      <rPr>
        <i/>
        <sz val="11"/>
        <color theme="1"/>
        <rFont val="Courier New"/>
        <family val="3"/>
        <charset val="238"/>
      </rPr>
      <t xml:space="preserve"> qrkod.png</t>
    </r>
    <r>
      <rPr>
        <sz val="12"/>
        <color theme="1"/>
        <rFont val="Times New Roman"/>
        <family val="1"/>
        <charset val="238"/>
      </rPr>
      <t xml:space="preserve"> képeket a dia felső részén</t>
    </r>
  </si>
  <si>
    <t>A két kép teteje egy vonalra illeszkedik</t>
  </si>
  <si>
    <t>A megadott szöveget elhelyezte egy szövegdobozban, sorszámozott listává alakította, és a szöveg mérete 20 pontos</t>
  </si>
  <si>
    <t>Sem a korábban elhelyezett két kép, sem a szövegdoboz nem takarják egymást, sem a többi alakzatot</t>
  </si>
  <si>
    <r>
      <t>A „</t>
    </r>
    <r>
      <rPr>
        <b/>
        <i/>
        <sz val="12"/>
        <color theme="1"/>
        <rFont val="Times New Roman"/>
        <family val="1"/>
        <charset val="238"/>
      </rPr>
      <t>Heti feladvány</t>
    </r>
    <r>
      <rPr>
        <sz val="12"/>
        <color theme="1"/>
        <rFont val="Times New Roman"/>
        <family val="1"/>
        <charset val="238"/>
      </rPr>
      <t>” címet egy ugyanolyan formázású és elhelyezésű szövegdobozban helyezte el, amelyet a címdián is alkalmazott az alcímhez. A szövegdoboz takarja az RGB(34, 43, 50) kódú sötétszürke színnel kitöltött téglalapot.</t>
    </r>
  </si>
  <si>
    <t>A harmadik dia (A pontverseny állása)</t>
  </si>
  <si>
    <t>A harmadik és második dia felépítése megegyezik, vagyis ugyanazon pozíción van elhelyezve a dia címe, a kitöltött téglalap, és a kupa vagy serleg</t>
  </si>
  <si>
    <t>Elhelyezte a pontverseny állását tartalmazó, tabulátorral tagolt szöveget egy sorszámozott listában. A betűméret 26 pontos és a betűszín fekete</t>
  </si>
  <si>
    <t>A helyezések, nevek, osztályok és pontszámok rendre azonos pozíción kezdődnek</t>
  </si>
  <si>
    <t>Feladatpont összesen:</t>
  </si>
  <si>
    <t>2. Anonymus pontverseny</t>
  </si>
  <si>
    <t>3. Érettségi eredmények</t>
  </si>
  <si>
    <r>
      <t xml:space="preserve">Munkafüzet </t>
    </r>
    <r>
      <rPr>
        <i/>
        <sz val="11"/>
        <color theme="1"/>
        <rFont val="Courier New"/>
        <family val="3"/>
        <charset val="238"/>
      </rPr>
      <t>erettsegieredmenyek</t>
    </r>
    <r>
      <rPr>
        <sz val="12"/>
        <color theme="1"/>
        <rFont val="Times New Roman"/>
        <family val="1"/>
        <charset val="238"/>
      </rPr>
      <t xml:space="preserve"> néven</t>
    </r>
  </si>
  <si>
    <r>
      <t xml:space="preserve">A munkafüzetet </t>
    </r>
    <r>
      <rPr>
        <i/>
        <sz val="11"/>
        <color theme="1"/>
        <rFont val="Courier New"/>
        <family val="3"/>
        <charset val="238"/>
      </rPr>
      <t xml:space="preserve">erettsegieredmenyek </t>
    </r>
    <r>
      <rPr>
        <sz val="12"/>
        <color theme="1"/>
        <rFont val="Times New Roman"/>
        <family val="1"/>
        <charset val="238"/>
      </rPr>
      <t>néven mentette a táblázatkezelő alapértelmezett formátumában, egy munkalapon megtalálható a forrásállomány tartalma</t>
    </r>
  </si>
  <si>
    <t>Az összesített eredmények meghatározása</t>
  </si>
  <si>
    <r>
      <t xml:space="preserve">A </t>
    </r>
    <r>
      <rPr>
        <i/>
        <sz val="12"/>
        <color theme="1"/>
        <rFont val="Times New Roman"/>
        <family val="1"/>
        <charset val="238"/>
      </rPr>
      <t>H2:H6</t>
    </r>
    <r>
      <rPr>
        <sz val="12"/>
        <color theme="1"/>
        <rFont val="Times New Roman"/>
        <family val="1"/>
        <charset val="238"/>
      </rPr>
      <t xml:space="preserve"> tartomány celláiban képlet segítségével meghatározta az osztályzatok összesített számát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</si>
  <si>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B7:H7</t>
    </r>
    <r>
      <rPr>
        <sz val="12"/>
        <color theme="1"/>
        <rFont val="Times New Roman"/>
        <family val="1"/>
        <charset val="238"/>
      </rPr>
      <t xml:space="preserve"> tartomány celláiban képlet segítségével meghatározta a jegyek összesített számát</t>
    </r>
  </si>
  <si>
    <t>Megszerzett jegyek százalékos arányának meghatározása</t>
  </si>
  <si>
    <r>
      <t xml:space="preserve">Az </t>
    </r>
    <r>
      <rPr>
        <i/>
        <sz val="12"/>
        <color theme="1"/>
        <rFont val="Times New Roman"/>
        <family val="1"/>
        <charset val="238"/>
      </rPr>
      <t>I2:I6</t>
    </r>
    <r>
      <rPr>
        <sz val="12"/>
        <color theme="1"/>
        <rFont val="Times New Roman"/>
        <family val="1"/>
        <charset val="238"/>
      </rPr>
      <t xml:space="preserve"> tartomány egy cellájában meghatározta a kért arányt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</si>
  <si>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I2:I6</t>
    </r>
    <r>
      <rPr>
        <sz val="12"/>
        <color theme="1"/>
        <rFont val="Times New Roman"/>
        <family val="1"/>
        <charset val="238"/>
      </rPr>
      <t xml:space="preserve"> tartomány minden cellájában meghatározta a kért arányokat és a képlet másolható</t>
    </r>
  </si>
  <si>
    <t>Az átlageredmények meghatározása</t>
  </si>
  <si>
    <r>
      <t xml:space="preserve">A </t>
    </r>
    <r>
      <rPr>
        <i/>
        <sz val="12"/>
        <color theme="1"/>
        <rFont val="Times New Roman"/>
        <family val="1"/>
        <charset val="238"/>
      </rPr>
      <t>B8:H8</t>
    </r>
    <r>
      <rPr>
        <sz val="12"/>
        <color theme="1"/>
        <rFont val="Times New Roman"/>
        <family val="1"/>
        <charset val="238"/>
      </rPr>
      <t xml:space="preserve"> tartomány egyik cellájában képlet segítségével meghatározta az átlagot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</si>
  <si>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B8:H8</t>
    </r>
    <r>
      <rPr>
        <sz val="12"/>
        <color theme="1"/>
        <rFont val="Times New Roman"/>
        <family val="1"/>
        <charset val="238"/>
      </rPr>
      <t xml:space="preserve"> tartomány minden cellájában helyes az eredmény, és a képlet konstans értéket nem tartalmaz</t>
    </r>
  </si>
  <si>
    <t>Az évvégi és az érettségi eredmények összehasonlítása</t>
  </si>
  <si>
    <r>
      <t xml:space="preserve">A </t>
    </r>
    <r>
      <rPr>
        <i/>
        <sz val="12"/>
        <color theme="1"/>
        <rFont val="Times New Roman"/>
        <family val="1"/>
        <charset val="238"/>
      </rPr>
      <t>B10:H10</t>
    </r>
    <r>
      <rPr>
        <sz val="12"/>
        <color theme="1"/>
        <rFont val="Times New Roman"/>
        <family val="1"/>
        <charset val="238"/>
      </rPr>
      <t xml:space="preserve"> tartomány celláiban helyesen határozta meg a százalékos változást</t>
    </r>
  </si>
  <si>
    <t>A növekedés jelölése + jellel</t>
  </si>
  <si>
    <r>
      <t xml:space="preserve">A </t>
    </r>
    <r>
      <rPr>
        <i/>
        <sz val="12"/>
        <color theme="1"/>
        <rFont val="Times New Roman"/>
        <family val="1"/>
        <charset val="238"/>
      </rPr>
      <t>B11:H11</t>
    </r>
    <r>
      <rPr>
        <sz val="12"/>
        <color theme="1"/>
        <rFont val="Times New Roman"/>
        <family val="1"/>
        <charset val="238"/>
      </rPr>
      <t xml:space="preserve"> tartomány egy cellájában helyesen jeleníti meg képlettel a + jelet, vagy nem jelenít meg semmit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</si>
  <si>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B11:H11</t>
    </r>
    <r>
      <rPr>
        <sz val="12"/>
        <color theme="1"/>
        <rFont val="Times New Roman"/>
        <family val="1"/>
        <charset val="238"/>
      </rPr>
      <t xml:space="preserve"> tartomány minden cellájában helyes az eredmény</t>
    </r>
  </si>
  <si>
    <t>A legjobb átlag meghatározása</t>
  </si>
  <si>
    <r>
      <t xml:space="preserve">A </t>
    </r>
    <r>
      <rPr>
        <i/>
        <sz val="12"/>
        <color theme="1"/>
        <rFont val="Times New Roman"/>
        <family val="1"/>
        <charset val="238"/>
      </rPr>
      <t xml:space="preserve">D13 </t>
    </r>
    <r>
      <rPr>
        <sz val="12"/>
        <color theme="1"/>
        <rFont val="Times New Roman"/>
        <family val="1"/>
        <charset val="238"/>
      </rPr>
      <t>cellában helyesen adta meg a 2021-ben elért legjobb átlagot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</si>
  <si>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D14</t>
    </r>
    <r>
      <rPr>
        <sz val="12"/>
        <color theme="1"/>
        <rFont val="Times New Roman"/>
        <family val="1"/>
        <charset val="238"/>
      </rPr>
      <t xml:space="preserve"> cellában helyesen jelenik meg az osztály megnevezése, amit képlettel készített</t>
    </r>
  </si>
  <si>
    <t>Aktuális dátum megjelenítése</t>
  </si>
  <si>
    <r>
      <t xml:space="preserve">A </t>
    </r>
    <r>
      <rPr>
        <i/>
        <sz val="12"/>
        <color theme="1"/>
        <rFont val="Times New Roman"/>
        <family val="1"/>
        <charset val="238"/>
      </rPr>
      <t>D15</t>
    </r>
    <r>
      <rPr>
        <sz val="12"/>
        <color theme="1"/>
        <rFont val="Times New Roman"/>
        <family val="1"/>
        <charset val="238"/>
      </rPr>
      <t>-ös cellában megjeleníti az aktuális dátumot</t>
    </r>
  </si>
  <si>
    <t>Adatok másolása</t>
  </si>
  <si>
    <t>Az osztályok megnevezését és a 2021-es érettségi átlagát átmásolta egy másik munkalapra</t>
  </si>
  <si>
    <t>Oszlopdiagramot készített a kért értékeket ábrázolva</t>
  </si>
  <si>
    <t>A fenti öt beállítás mindegyike helyes</t>
  </si>
  <si>
    <t>A táblázat formázása</t>
  </si>
  <si>
    <t>A fenti hat beállításból legalább négy beállítása helyes</t>
  </si>
  <si>
    <t>A fenti hat beállítás mindegyike helyes</t>
  </si>
  <si>
    <r>
      <t xml:space="preserve">A </t>
    </r>
    <r>
      <rPr>
        <i/>
        <sz val="11"/>
        <color theme="1"/>
        <rFont val="Courier New"/>
        <family val="3"/>
        <charset val="238"/>
      </rPr>
      <t>nyomtatas.pdf</t>
    </r>
    <r>
      <rPr>
        <sz val="12"/>
        <color theme="1"/>
        <rFont val="Times New Roman"/>
        <family val="1"/>
        <charset val="238"/>
      </rPr>
      <t xml:space="preserve"> fájl elkészítése</t>
    </r>
  </si>
  <si>
    <r>
      <t xml:space="preserve">Elkészítette a </t>
    </r>
    <r>
      <rPr>
        <i/>
        <sz val="11"/>
        <color theme="1"/>
        <rFont val="Courier New"/>
        <family val="3"/>
        <charset val="238"/>
      </rPr>
      <t>nyomtatas.pdf</t>
    </r>
    <r>
      <rPr>
        <sz val="12"/>
        <color theme="1"/>
        <rFont val="Times New Roman"/>
        <family val="1"/>
        <charset val="238"/>
      </rPr>
      <t xml:space="preserve"> állományt, amely az eredeti munkalap adatait tartalmazza</t>
    </r>
  </si>
  <si>
    <t>Az állomány az összes adatot és a diagramot is tartalmazza, pontosan egyoldalas</t>
  </si>
  <si>
    <t>Az oldal alján a PDF fájl készítőjének neve látható</t>
  </si>
  <si>
    <t>4. Testvértelepülések</t>
  </si>
  <si>
    <t>Adatbázis létrehozása</t>
  </si>
  <si>
    <r>
      <t xml:space="preserve">Az adatbázist létrehozta </t>
    </r>
    <r>
      <rPr>
        <i/>
        <sz val="11"/>
        <color theme="1"/>
        <rFont val="Courier New"/>
        <family val="3"/>
        <charset val="238"/>
      </rPr>
      <t>testvertelep</t>
    </r>
    <r>
      <rPr>
        <i/>
        <sz val="12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néven, és az adatok importálása a táblákba helyes</t>
    </r>
  </si>
  <si>
    <r>
      <t xml:space="preserve">A táblák összes mezője megfelelő típusú, és a </t>
    </r>
    <r>
      <rPr>
        <b/>
        <i/>
        <sz val="12"/>
        <color theme="1"/>
        <rFont val="Times New Roman"/>
        <family val="1"/>
        <charset val="238"/>
      </rPr>
      <t>kerulet</t>
    </r>
    <r>
      <rPr>
        <sz val="12"/>
        <color theme="1"/>
        <rFont val="Times New Roman"/>
        <family val="1"/>
        <charset val="238"/>
      </rPr>
      <t xml:space="preserve"> táblában a </t>
    </r>
    <r>
      <rPr>
        <i/>
        <sz val="12"/>
        <color theme="1"/>
        <rFont val="Times New Roman"/>
        <family val="1"/>
        <charset val="238"/>
      </rPr>
      <t>szam</t>
    </r>
    <r>
      <rPr>
        <sz val="12"/>
        <color theme="1"/>
        <rFont val="Times New Roman"/>
        <family val="1"/>
        <charset val="238"/>
      </rPr>
      <t xml:space="preserve"> mezőt kulcsnak választotta, a </t>
    </r>
    <r>
      <rPr>
        <b/>
        <i/>
        <sz val="12"/>
        <color theme="1"/>
        <rFont val="Times New Roman"/>
        <family val="1"/>
        <charset val="238"/>
      </rPr>
      <t>testver</t>
    </r>
    <r>
      <rPr>
        <sz val="12"/>
        <color theme="1"/>
        <rFont val="Times New Roman"/>
        <family val="1"/>
        <charset val="238"/>
      </rPr>
      <t xml:space="preserve"> táblában pedig létrehozta és kulcsnak beállította az </t>
    </r>
    <r>
      <rPr>
        <i/>
        <sz val="12"/>
        <color theme="1"/>
        <rFont val="Times New Roman"/>
        <family val="1"/>
        <charset val="238"/>
      </rPr>
      <t>azon</t>
    </r>
    <r>
      <rPr>
        <sz val="12"/>
        <color theme="1"/>
        <rFont val="Times New Roman"/>
        <family val="1"/>
        <charset val="238"/>
      </rPr>
      <t xml:space="preserve"> mezőt</t>
    </r>
  </si>
  <si>
    <r>
      <t>2lakossag</t>
    </r>
    <r>
      <rPr>
        <sz val="12"/>
        <color theme="1"/>
        <rFont val="Times New Roman"/>
        <family val="1"/>
        <charset val="238"/>
      </rPr>
      <t xml:space="preserve"> lekérdezés</t>
    </r>
  </si>
  <si>
    <t>A kerületek sorszáma és lakosságszáma megjelenik</t>
  </si>
  <si>
    <t>Helyesen rendez a lakosságszám szerint csökkenően</t>
  </si>
  <si>
    <r>
      <t>3testver13</t>
    </r>
    <r>
      <rPr>
        <sz val="12"/>
        <color theme="1"/>
        <rFont val="Times New Roman"/>
        <family val="1"/>
        <charset val="238"/>
      </rPr>
      <t>lekérdezés</t>
    </r>
  </si>
  <si>
    <r>
      <t xml:space="preserve">A testvértelepülés neve, városrésze és országa jelenik meg; a lista az </t>
    </r>
    <r>
      <rPr>
        <i/>
        <sz val="12"/>
        <color theme="1"/>
        <rFont val="Times New Roman"/>
        <family val="1"/>
        <charset val="238"/>
      </rPr>
      <t>orszag</t>
    </r>
    <r>
      <rPr>
        <sz val="12"/>
        <color theme="1"/>
        <rFont val="Times New Roman"/>
        <family val="1"/>
        <charset val="238"/>
      </rPr>
      <t xml:space="preserve"> mező szerint rendezett</t>
    </r>
  </si>
  <si>
    <t>Helyesen szűr a XIII. kerületre</t>
  </si>
  <si>
    <r>
      <t>4magyar</t>
    </r>
    <r>
      <rPr>
        <sz val="12"/>
        <color theme="1"/>
        <rFont val="Times New Roman"/>
        <family val="1"/>
        <charset val="238"/>
      </rPr>
      <t xml:space="preserve"> lekérdezés</t>
    </r>
  </si>
  <si>
    <t>A kerületek sorszáma és a testvértelepülés neve megjelenik</t>
  </si>
  <si>
    <t>Helyesen szűr Magyarországra</t>
  </si>
  <si>
    <r>
      <t>5nepszeruek</t>
    </r>
    <r>
      <rPr>
        <sz val="12"/>
        <color theme="1"/>
        <rFont val="Times New Roman"/>
        <family val="1"/>
        <charset val="238"/>
      </rPr>
      <t xml:space="preserve"> lekérdezés</t>
    </r>
  </si>
  <si>
    <t>A csoportosítás helyes a kerületek sorszáma szerint</t>
  </si>
  <si>
    <t>A kerületek sorszáma és a hozzátartozó testvértelepülések száma jelenik meg</t>
  </si>
  <si>
    <t>5. Robot</t>
  </si>
  <si>
    <r>
      <t xml:space="preserve">Létezik a program </t>
    </r>
    <r>
      <rPr>
        <i/>
        <sz val="11"/>
        <color theme="1"/>
        <rFont val="Courier New"/>
        <family val="3"/>
        <charset val="238"/>
      </rPr>
      <t>robot</t>
    </r>
    <r>
      <rPr>
        <sz val="12"/>
        <color theme="1"/>
        <rFont val="Times New Roman"/>
        <family val="1"/>
        <charset val="238"/>
      </rPr>
      <t xml:space="preserve"> néven</t>
    </r>
  </si>
  <si>
    <r>
      <t xml:space="preserve">Létrehozta a program forráskódját </t>
    </r>
    <r>
      <rPr>
        <i/>
        <sz val="11"/>
        <color theme="1"/>
        <rFont val="Courier New"/>
        <family val="3"/>
        <charset val="238"/>
      </rPr>
      <t>robot</t>
    </r>
    <r>
      <rPr>
        <sz val="12"/>
        <color theme="1"/>
        <rFont val="Times New Roman"/>
        <family val="1"/>
        <charset val="238"/>
      </rPr>
      <t xml:space="preserve"> néven</t>
    </r>
  </si>
  <si>
    <t>Üzenetek a képernyőn</t>
  </si>
  <si>
    <t>Van olyan képernyőre írást igénylő feladat, amelynél a felhasználótól bekért tartalomra utal</t>
  </si>
  <si>
    <t>Minden képernyőre írást igénylő megoldott feladatnál megjelenítette tartalmilag a minta szerinti szövegeket</t>
  </si>
  <si>
    <t>A szó beolvasása és tárolása</t>
  </si>
  <si>
    <t>Beolvasta és tárolta a szót, olyan változóba, amely legalább 200 betű tárolására alkalmas</t>
  </si>
  <si>
    <t>A betűk gyakoriságának meghatározása</t>
  </si>
  <si>
    <t>Az E, D, K vagy N betűk közül az egyik számát helyesen meghatározta</t>
  </si>
  <si>
    <t>A meghatározott betűszámot megjelenítette</t>
  </si>
  <si>
    <t>Az E, D, K és N betűk mindegyikének a számát helyesen meghatározta</t>
  </si>
  <si>
    <t>Mind a négy meghatározott betűszámot megjelenítette</t>
  </si>
  <si>
    <t>Az új parancsszó létrehozása</t>
  </si>
  <si>
    <t>A parancsszóban az E és D betűk közül legfeljebb az egyik, a megfelelő szerepel</t>
  </si>
  <si>
    <t>Az E és D betűk száma helyes</t>
  </si>
  <si>
    <t>A parancsszóban az K és N betűk közül legfeljebb az egyik, a megfelelő szerepel</t>
  </si>
  <si>
    <t>A K és N betűk száma helyes</t>
  </si>
  <si>
    <t>Az új parancsszóban a két egymásra merőleges iránynak megfelelő betű a meghatározott számban szerepel</t>
  </si>
  <si>
    <t>Az új parancsszó összefüggő, a szükséges számú E, D, K, N karaktereket tartalmazza tetszőleges sorrendben, de mást nem tartalmaz</t>
  </si>
  <si>
    <t>Az új parancsszót megjelenítette</t>
  </si>
  <si>
    <t>100 pont</t>
  </si>
  <si>
    <t>A dokumentum A4 méretű, a felső és alsó margó 2 cm, a bal és jobb oldali margó 2,4 cm</t>
  </si>
  <si>
    <t>6orszagszam lekérdezés</t>
  </si>
  <si>
    <t>A kerületek sorszáma és a testvértelepülés országa páros egyedi megjelenítését biztosítja segéd- vagy allekérdezésben</t>
  </si>
  <si>
    <t>A segéd- vagy allekérdezést helyesen építi be a lekérdezésbe</t>
  </si>
  <si>
    <t>A kerület sorszáma és az országok száma jelenik meg</t>
  </si>
  <si>
    <t>A lista az országok száma szerint csökkenően rendezett</t>
  </si>
  <si>
    <t>A szövegtörzs karakterei Times New Roman (Nimbus Roman) betűtípusúak és 13 pontos betűméretűek a táblázatban lévő szövegen kívül</t>
  </si>
  <si>
    <t>A bekezdések után a térköz 6 pontos a felsorolás és a táblázat kivételével</t>
  </si>
  <si>
    <t>Biztosította, hogy az alcímek egy oldalra kerüljenek az azokat követő bekezdéssel</t>
  </si>
  <si>
    <t>Legalább három mérete az arányok megtartásával úgy igazított, hogy a fajta leírása mellett elférjen</t>
  </si>
  <si>
    <t>Mind az ötöt a megfelelő helyre beszúrta, helyesen igazította,és a méretük megfelelő</t>
  </si>
  <si>
    <t>A táblázat második oszlopának 2-19. celláját összevonta</t>
  </si>
  <si>
    <r>
      <t xml:space="preserve">A második oszlop összevont cellájába beszúrta a </t>
    </r>
    <r>
      <rPr>
        <i/>
        <sz val="11"/>
        <color theme="1"/>
        <rFont val="Courier New"/>
        <family val="3"/>
        <charset val="238"/>
      </rPr>
      <t>shu.png</t>
    </r>
    <r>
      <rPr>
        <sz val="12"/>
        <color theme="1"/>
        <rFont val="Times New Roman"/>
        <family val="1"/>
        <charset val="238"/>
      </rPr>
      <t xml:space="preserve"> képet, és annak magasságát a méretarányok megtartásával a 18 sor magasságához igazította</t>
    </r>
  </si>
  <si>
    <t>A táblázat címe nem törik több sorba, 13 pontos, félkövér stílusú</t>
  </si>
  <si>
    <t>A cím középre, az első oszlop szövege jobbra, a harmadik oszlopé balra igazított</t>
  </si>
  <si>
    <t>A táblázat szövege a cellákban nem törik több sorba, és a betűmérete legalább 9 pontos</t>
  </si>
  <si>
    <t>A második sorban a cella magasságát beállította úgy, hogy a cella alja a paprika zöld szára alatt van, és az első és harmadik cella tartalma alulra igazított</t>
  </si>
  <si>
    <r>
      <t>Vizsgapont:</t>
    </r>
    <r>
      <rPr>
        <i/>
        <sz val="12"/>
        <color theme="1"/>
        <rFont val="Times New Roman"/>
        <family val="1"/>
        <charset val="238"/>
      </rPr>
      <t xml:space="preserve"> a feladatpont 25/36-od része egész számra lefelé kerekítve</t>
    </r>
  </si>
  <si>
    <r>
      <t xml:space="preserve">Vizsgapont: </t>
    </r>
    <r>
      <rPr>
        <i/>
        <sz val="12"/>
        <color theme="1"/>
        <rFont val="Times New Roman"/>
        <family val="1"/>
        <charset val="238"/>
      </rPr>
      <t>a feladatpont 20/30-ad része egész számra lefelé kerekítve</t>
    </r>
  </si>
  <si>
    <t>A szöveget a szövegdobozban vízszintesen és függőlegesen középre igazította</t>
  </si>
  <si>
    <t>Az osztályok megnevezését és a 2021-es érettségi átlagát a másik munkalapon hivatkozással jeleníti meg</t>
  </si>
  <si>
    <t xml:space="preserve"> - az y-tengely maximumát 5,00-re állította
- a diagram címe „Érettségi 2021”
- jelmagyarázat nincs
- az oszlopok tetején van adatfelirat, mely az adatpont értéke
- a diagram az A16:I31 tartományon belül helyezkedik el a minta szerint
A fenti ötből legalább három beállítás helyes</t>
  </si>
  <si>
    <t xml:space="preserve">  -	Az A1:I11 tartomány cellái vékony vonallal szegélyezettek
A pont nem adható meg, ha más cellákat is szegélyezett
-	Az A:H oszlopok szélessége olyan, hogy a táblázat szélességben elfér egy oldalon, és minden adat látható
-	Az A8:A10 tartomány cellái a minta szerint több sorban jelennek meg
-	Az A1:I11 tartomány adatot, képletet tartalmazó cellái és a D13, D14 cellák vízszintesen középre igazítottak
-	A B8:H10 tartomány cellái függőlegesen középre igazítottak
-	Az I2:I6 és B8:H10 tartomány celláiban, valamint a D13 cellában két tizedesjeggyel jelennek meg az értékek!
A fenti hat beállításból legalább két beállítása helyes</t>
  </si>
  <si>
    <t>Csökkenően rendez a testvértelepülések száma szerint, és az első három rekordot jeleníti 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</si>
</sst>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14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i/>
      <sz val="12"/>
      <color theme="1"/>
      <name val="Times New Roman"/>
      <family val="1"/>
      <charset val="238"/>
    </font>
    <font>
      <b/>
      <i/>
      <sz val="12"/>
      <color theme="1"/>
      <name val="Times New Roman"/>
      <family val="1"/>
      <charset val="238"/>
    </font>
    <font>
      <sz val="10"/>
      <color indexed="81"/>
      <name val="Tahoma"/>
      <family val="2"/>
      <charset val="238"/>
    </font>
    <font>
      <b/>
      <i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4" fontId="0" fillId="0" borderId="1" xfId="0" applyNumberFormat="1" applyFill="1" applyBorder="1" applyAlignment="1" applyProtection="1">
      <alignment horizontal="right" vertical="center"/>
      <protection locked="0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164" fontId="6" fillId="0" borderId="4" xfId="0" applyNumberFormat="1" applyFont="1" applyBorder="1" applyProtection="1"/>
    <xf numFmtId="164" fontId="1" fillId="0" borderId="0" xfId="0" applyNumberFormat="1" applyFont="1" applyAlignment="1">
      <alignment horizontal="right" wrapText="1"/>
    </xf>
    <xf numFmtId="164" fontId="9" fillId="0" borderId="3" xfId="0" applyNumberFormat="1" applyFont="1" applyBorder="1" applyAlignment="1">
      <alignment horizontal="right" vertical="center" wrapText="1"/>
    </xf>
    <xf numFmtId="164" fontId="6" fillId="2" borderId="4" xfId="0" applyNumberFormat="1" applyFont="1" applyFill="1" applyBorder="1" applyProtection="1"/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9" fillId="0" borderId="2" xfId="0" applyFont="1" applyBorder="1" applyAlignment="1" applyProtection="1">
      <alignment vertical="center" wrapText="1"/>
    </xf>
    <xf numFmtId="164" fontId="9" fillId="0" borderId="3" xfId="0" applyNumberFormat="1" applyFont="1" applyBorder="1" applyAlignment="1" applyProtection="1">
      <alignment horizontal="right" vertical="center" wrapText="1"/>
    </xf>
    <xf numFmtId="0" fontId="1" fillId="0" borderId="5" xfId="0" applyFont="1" applyBorder="1" applyAlignment="1" applyProtection="1">
      <alignment vertical="center" wrapText="1"/>
    </xf>
    <xf numFmtId="164" fontId="1" fillId="0" borderId="5" xfId="0" applyNumberFormat="1" applyFont="1" applyBorder="1" applyAlignment="1" applyProtection="1">
      <alignment horizontal="right" wrapText="1"/>
    </xf>
    <xf numFmtId="0" fontId="1" fillId="0" borderId="6" xfId="0" applyFont="1" applyBorder="1" applyAlignment="1" applyProtection="1">
      <alignment vertical="center" wrapText="1"/>
    </xf>
    <xf numFmtId="0" fontId="1" fillId="0" borderId="7" xfId="0" applyFont="1" applyBorder="1" applyAlignment="1" applyProtection="1">
      <alignment horizontal="right" vertical="center" wrapText="1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vertical="center" wrapText="1"/>
    </xf>
    <xf numFmtId="0" fontId="9" fillId="0" borderId="6" xfId="0" applyFont="1" applyBorder="1" applyAlignment="1" applyProtection="1">
      <alignment vertical="center" wrapText="1"/>
    </xf>
    <xf numFmtId="0" fontId="0" fillId="0" borderId="0" xfId="0" applyFill="1" applyBorder="1" applyProtection="1"/>
    <xf numFmtId="164" fontId="9" fillId="0" borderId="7" xfId="0" applyNumberFormat="1" applyFont="1" applyBorder="1" applyAlignment="1" applyProtection="1">
      <alignment horizontal="right" wrapText="1"/>
    </xf>
    <xf numFmtId="0" fontId="1" fillId="0" borderId="0" xfId="0" applyFont="1" applyAlignment="1">
      <alignment horizontal="justify" vertical="center" wrapText="1"/>
    </xf>
    <xf numFmtId="0" fontId="9" fillId="0" borderId="0" xfId="0" applyFont="1" applyBorder="1" applyAlignment="1" applyProtection="1">
      <alignment vertical="center" wrapText="1"/>
    </xf>
    <xf numFmtId="164" fontId="9" fillId="0" borderId="0" xfId="0" applyNumberFormat="1" applyFont="1" applyBorder="1" applyAlignment="1" applyProtection="1">
      <alignment horizontal="right" wrapText="1"/>
    </xf>
    <xf numFmtId="164" fontId="6" fillId="0" borderId="0" xfId="0" applyNumberFormat="1" applyFont="1" applyBorder="1" applyProtection="1"/>
    <xf numFmtId="0" fontId="1" fillId="0" borderId="0" xfId="0" applyFont="1" applyAlignment="1" applyProtection="1">
      <alignment horizontal="justify" vertical="center" wrapText="1"/>
    </xf>
    <xf numFmtId="0" fontId="1" fillId="0" borderId="5" xfId="0" applyFont="1" applyBorder="1" applyAlignment="1" applyProtection="1">
      <alignment horizontal="justify" vertical="center" wrapText="1"/>
    </xf>
    <xf numFmtId="0" fontId="1" fillId="0" borderId="0" xfId="0" applyFont="1" applyAlignment="1" applyProtection="1">
      <alignment horizontal="left" vertical="center" wrapText="1" indent="5"/>
    </xf>
    <xf numFmtId="164" fontId="1" fillId="0" borderId="8" xfId="0" applyNumberFormat="1" applyFont="1" applyBorder="1" applyAlignment="1" applyProtection="1">
      <alignment horizontal="right" wrapText="1"/>
    </xf>
    <xf numFmtId="0" fontId="1" fillId="0" borderId="2" xfId="0" applyFont="1" applyBorder="1" applyAlignment="1">
      <alignment horizontal="justify"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>
      <alignment wrapText="1"/>
    </xf>
    <xf numFmtId="165" fontId="0" fillId="0" borderId="4" xfId="0" applyNumberFormat="1" applyBorder="1" applyAlignment="1">
      <alignment wrapText="1"/>
    </xf>
    <xf numFmtId="164" fontId="6" fillId="3" borderId="0" xfId="0" applyNumberFormat="1" applyFont="1" applyFill="1" applyBorder="1" applyProtection="1"/>
    <xf numFmtId="164" fontId="6" fillId="4" borderId="4" xfId="0" applyNumberFormat="1" applyFont="1" applyFill="1" applyBorder="1" applyProtection="1"/>
    <xf numFmtId="165" fontId="11" fillId="0" borderId="4" xfId="0" applyNumberFormat="1" applyFont="1" applyBorder="1" applyAlignment="1">
      <alignment horizontal="right" wrapText="1"/>
    </xf>
    <xf numFmtId="0" fontId="1" fillId="0" borderId="0" xfId="0" applyFont="1" applyAlignment="1" applyProtection="1">
      <alignment horizontal="left" vertical="center" wrapText="1" indent="1"/>
    </xf>
    <xf numFmtId="0" fontId="2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vertical="center" wrapText="1"/>
    </xf>
    <xf numFmtId="164" fontId="9" fillId="0" borderId="0" xfId="0" applyNumberFormat="1" applyFont="1" applyBorder="1" applyAlignment="1">
      <alignment horizontal="right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 -</a:t>
          </a:r>
          <a:r>
            <a:rPr lang="hu-HU" sz="1100" baseline="0"/>
            <a:t> közép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A7"/>
  <sheetViews>
    <sheetView tabSelected="1" zoomScaleNormal="100" workbookViewId="0"/>
  </sheetViews>
  <sheetFormatPr defaultColWidth="9.1171875" defaultRowHeight="15.35" x14ac:dyDescent="0.5"/>
  <cols>
    <col min="1" max="1" width="84.703125" style="8" customWidth="1"/>
    <col min="2" max="16384" width="9.1171875" style="7"/>
  </cols>
  <sheetData>
    <row r="1" spans="1:1" x14ac:dyDescent="0.5">
      <c r="A1" s="6" t="s">
        <v>0</v>
      </c>
    </row>
    <row r="3" spans="1:1" ht="33.75" customHeight="1" x14ac:dyDescent="0.5">
      <c r="A3" s="8" t="s">
        <v>1</v>
      </c>
    </row>
    <row r="4" spans="1:1" ht="33.75" customHeight="1" x14ac:dyDescent="0.5">
      <c r="A4" s="8" t="s">
        <v>6</v>
      </c>
    </row>
    <row r="5" spans="1:1" ht="75.75" customHeight="1" x14ac:dyDescent="0.5">
      <c r="A5" s="9" t="s">
        <v>2</v>
      </c>
    </row>
    <row r="6" spans="1:1" ht="82.5" customHeight="1" x14ac:dyDescent="0.5">
      <c r="A6" s="8" t="s">
        <v>3</v>
      </c>
    </row>
    <row r="7" spans="1:1" ht="42.75" customHeight="1" x14ac:dyDescent="0.5">
      <c r="A7" s="1" t="s">
        <v>4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5"/>
  <dimension ref="A1:E183"/>
  <sheetViews>
    <sheetView zoomScaleNormal="100" zoomScaleSheetLayoutView="100" workbookViewId="0">
      <selection activeCell="D1" sqref="D1"/>
    </sheetView>
  </sheetViews>
  <sheetFormatPr defaultColWidth="9.1171875" defaultRowHeight="14.35" x14ac:dyDescent="0.5"/>
  <cols>
    <col min="1" max="1" width="3.5859375" style="42" customWidth="1"/>
    <col min="2" max="2" width="66.5859375" style="42" customWidth="1"/>
    <col min="3" max="4" width="10.5859375" style="42" customWidth="1"/>
    <col min="5" max="5" width="25.5859375" style="41" customWidth="1"/>
    <col min="6" max="16384" width="9.1171875" style="42"/>
  </cols>
  <sheetData>
    <row r="1" spans="1:4" ht="33.75" customHeight="1" x14ac:dyDescent="0.5">
      <c r="A1" s="2"/>
      <c r="B1" s="3"/>
      <c r="C1" s="4"/>
      <c r="D1" s="10" t="s">
        <v>7</v>
      </c>
    </row>
    <row r="2" spans="1:4" ht="3.75" customHeight="1" x14ac:dyDescent="0.5"/>
    <row r="3" spans="1:4" ht="21" customHeight="1" thickBot="1" x14ac:dyDescent="0.55000000000000004">
      <c r="A3" s="2"/>
      <c r="B3" s="5" t="s">
        <v>9</v>
      </c>
    </row>
    <row r="4" spans="1:4" ht="15.7" thickBot="1" x14ac:dyDescent="0.55000000000000004">
      <c r="B4" s="27" t="s">
        <v>10</v>
      </c>
      <c r="C4" s="18"/>
    </row>
    <row r="5" spans="1:4" ht="31" thickBot="1" x14ac:dyDescent="0.55000000000000004">
      <c r="A5" s="41">
        <v>0</v>
      </c>
      <c r="B5" s="19" t="s">
        <v>11</v>
      </c>
      <c r="C5" s="20">
        <v>1</v>
      </c>
      <c r="D5" s="14">
        <f>C5*A5</f>
        <v>0</v>
      </c>
    </row>
    <row r="6" spans="1:4" ht="31" thickBot="1" x14ac:dyDescent="0.55000000000000004">
      <c r="A6" s="41">
        <v>0</v>
      </c>
      <c r="B6" s="19" t="s">
        <v>12</v>
      </c>
      <c r="C6" s="20">
        <v>1</v>
      </c>
      <c r="D6" s="14">
        <f>C6*A6</f>
        <v>0</v>
      </c>
    </row>
    <row r="7" spans="1:4" ht="15.7" thickBot="1" x14ac:dyDescent="0.55000000000000004">
      <c r="B7" s="27" t="s">
        <v>13</v>
      </c>
      <c r="C7" s="18"/>
    </row>
    <row r="8" spans="1:4" ht="31" thickBot="1" x14ac:dyDescent="0.55000000000000004">
      <c r="A8" s="41">
        <v>0</v>
      </c>
      <c r="B8" s="19" t="s">
        <v>151</v>
      </c>
      <c r="C8" s="20">
        <v>1</v>
      </c>
      <c r="D8" s="14">
        <f>C8*A8</f>
        <v>0</v>
      </c>
    </row>
    <row r="9" spans="1:4" ht="15.7" thickBot="1" x14ac:dyDescent="0.55000000000000004">
      <c r="B9" s="27" t="s">
        <v>14</v>
      </c>
      <c r="C9" s="18"/>
    </row>
    <row r="10" spans="1:4" ht="31" thickBot="1" x14ac:dyDescent="0.55000000000000004">
      <c r="A10" s="41">
        <v>0</v>
      </c>
      <c r="B10" s="19" t="s">
        <v>157</v>
      </c>
      <c r="C10" s="20">
        <v>1</v>
      </c>
      <c r="D10" s="14">
        <f>C10*A10</f>
        <v>0</v>
      </c>
    </row>
    <row r="11" spans="1:4" ht="31" thickBot="1" x14ac:dyDescent="0.55000000000000004">
      <c r="A11" s="41">
        <v>0</v>
      </c>
      <c r="B11" s="19" t="s">
        <v>15</v>
      </c>
      <c r="C11" s="20">
        <v>1</v>
      </c>
      <c r="D11" s="14">
        <f>C11*A11</f>
        <v>0</v>
      </c>
    </row>
    <row r="12" spans="1:4" ht="15.7" thickBot="1" x14ac:dyDescent="0.55000000000000004">
      <c r="A12" s="41">
        <v>0</v>
      </c>
      <c r="B12" s="19" t="s">
        <v>158</v>
      </c>
      <c r="C12" s="20">
        <v>1</v>
      </c>
      <c r="D12" s="14">
        <f>C12*A12</f>
        <v>0</v>
      </c>
    </row>
    <row r="13" spans="1:4" ht="15.7" thickBot="1" x14ac:dyDescent="0.55000000000000004">
      <c r="A13" s="30"/>
      <c r="B13" s="27" t="s">
        <v>16</v>
      </c>
      <c r="C13" s="18"/>
    </row>
    <row r="14" spans="1:4" ht="15.7" thickBot="1" x14ac:dyDescent="0.55000000000000004">
      <c r="A14" s="41">
        <v>0</v>
      </c>
      <c r="B14" s="19" t="s">
        <v>17</v>
      </c>
      <c r="C14" s="20">
        <v>1</v>
      </c>
      <c r="D14" s="14">
        <f t="shared" ref="D14:D20" si="0">C14*A14</f>
        <v>0</v>
      </c>
    </row>
    <row r="15" spans="1:4" ht="15.7" thickBot="1" x14ac:dyDescent="0.55000000000000004">
      <c r="A15" s="41">
        <v>0</v>
      </c>
      <c r="B15" s="19" t="s">
        <v>18</v>
      </c>
      <c r="C15" s="20">
        <v>1</v>
      </c>
      <c r="D15" s="14">
        <f t="shared" si="0"/>
        <v>0</v>
      </c>
    </row>
    <row r="16" spans="1:4" ht="15.7" thickBot="1" x14ac:dyDescent="0.55000000000000004">
      <c r="A16" s="41">
        <v>0</v>
      </c>
      <c r="B16" s="19" t="s">
        <v>19</v>
      </c>
      <c r="C16" s="20">
        <v>1</v>
      </c>
      <c r="D16" s="14">
        <f t="shared" si="0"/>
        <v>0</v>
      </c>
    </row>
    <row r="17" spans="1:4" ht="31" thickBot="1" x14ac:dyDescent="0.55000000000000004">
      <c r="A17" s="41">
        <v>0</v>
      </c>
      <c r="B17" s="19" t="s">
        <v>20</v>
      </c>
      <c r="C17" s="20">
        <v>1</v>
      </c>
      <c r="D17" s="14">
        <f t="shared" si="0"/>
        <v>0</v>
      </c>
    </row>
    <row r="18" spans="1:4" ht="15.7" thickBot="1" x14ac:dyDescent="0.55000000000000004">
      <c r="A18" s="41">
        <v>0</v>
      </c>
      <c r="B18" s="19" t="s">
        <v>21</v>
      </c>
      <c r="C18" s="20">
        <v>1</v>
      </c>
      <c r="D18" s="14">
        <f t="shared" si="0"/>
        <v>0</v>
      </c>
    </row>
    <row r="19" spans="1:4" ht="31" thickBot="1" x14ac:dyDescent="0.55000000000000004">
      <c r="A19" s="41">
        <v>0</v>
      </c>
      <c r="B19" s="19" t="s">
        <v>159</v>
      </c>
      <c r="C19" s="20">
        <v>1</v>
      </c>
      <c r="D19" s="14">
        <f t="shared" si="0"/>
        <v>0</v>
      </c>
    </row>
    <row r="20" spans="1:4" ht="31" thickBot="1" x14ac:dyDescent="0.55000000000000004">
      <c r="A20" s="41">
        <v>0</v>
      </c>
      <c r="B20" s="19" t="s">
        <v>22</v>
      </c>
      <c r="C20" s="20">
        <v>1</v>
      </c>
      <c r="D20" s="14">
        <f t="shared" si="0"/>
        <v>0</v>
      </c>
    </row>
    <row r="21" spans="1:4" ht="15.7" thickBot="1" x14ac:dyDescent="0.55000000000000004">
      <c r="B21" s="27" t="s">
        <v>23</v>
      </c>
      <c r="C21" s="18"/>
    </row>
    <row r="22" spans="1:4" ht="31" thickBot="1" x14ac:dyDescent="0.55000000000000004">
      <c r="A22" s="41">
        <v>0</v>
      </c>
      <c r="B22" s="19" t="s">
        <v>24</v>
      </c>
      <c r="C22" s="20">
        <v>1</v>
      </c>
      <c r="D22" s="14">
        <f>C22*A22</f>
        <v>0</v>
      </c>
    </row>
    <row r="23" spans="1:4" ht="15.7" thickBot="1" x14ac:dyDescent="0.55000000000000004">
      <c r="A23" s="41">
        <v>0</v>
      </c>
      <c r="B23" s="19" t="s">
        <v>25</v>
      </c>
      <c r="C23" s="20">
        <v>1</v>
      </c>
      <c r="D23" s="14">
        <f>C23*A23</f>
        <v>0</v>
      </c>
    </row>
    <row r="24" spans="1:4" ht="31" thickBot="1" x14ac:dyDescent="0.55000000000000004">
      <c r="A24" s="41">
        <v>0</v>
      </c>
      <c r="B24" s="19" t="s">
        <v>26</v>
      </c>
      <c r="C24" s="20">
        <v>1</v>
      </c>
      <c r="D24" s="14">
        <f>C24*A24</f>
        <v>0</v>
      </c>
    </row>
    <row r="25" spans="1:4" ht="31" thickBot="1" x14ac:dyDescent="0.55000000000000004">
      <c r="A25" s="41">
        <v>0</v>
      </c>
      <c r="B25" s="19" t="s">
        <v>27</v>
      </c>
      <c r="C25" s="20">
        <v>1</v>
      </c>
      <c r="D25" s="14">
        <f>C25*A25</f>
        <v>0</v>
      </c>
    </row>
    <row r="26" spans="1:4" ht="15.7" thickBot="1" x14ac:dyDescent="0.55000000000000004">
      <c r="A26" s="41">
        <v>0</v>
      </c>
      <c r="B26" s="19" t="s">
        <v>28</v>
      </c>
      <c r="C26" s="20">
        <v>1</v>
      </c>
      <c r="D26" s="14">
        <f>C26*A26</f>
        <v>0</v>
      </c>
    </row>
    <row r="27" spans="1:4" ht="15.7" thickBot="1" x14ac:dyDescent="0.55000000000000004">
      <c r="B27" s="27" t="s">
        <v>29</v>
      </c>
      <c r="C27" s="18"/>
    </row>
    <row r="28" spans="1:4" ht="15.7" thickBot="1" x14ac:dyDescent="0.55000000000000004">
      <c r="A28" s="41">
        <v>0</v>
      </c>
      <c r="B28" s="19" t="s">
        <v>30</v>
      </c>
      <c r="C28" s="20">
        <v>1</v>
      </c>
      <c r="D28" s="14">
        <f>C28*A28</f>
        <v>0</v>
      </c>
    </row>
    <row r="29" spans="1:4" ht="31" thickBot="1" x14ac:dyDescent="0.55000000000000004">
      <c r="A29" s="41">
        <v>0</v>
      </c>
      <c r="B29" s="19" t="s">
        <v>160</v>
      </c>
      <c r="C29" s="20">
        <v>1</v>
      </c>
      <c r="D29" s="14">
        <f>C29*A29</f>
        <v>0</v>
      </c>
    </row>
    <row r="30" spans="1:4" ht="31" thickBot="1" x14ac:dyDescent="0.55000000000000004">
      <c r="A30" s="41">
        <v>0</v>
      </c>
      <c r="B30" s="19" t="s">
        <v>161</v>
      </c>
      <c r="C30" s="20">
        <v>1</v>
      </c>
      <c r="D30" s="14">
        <f>C30*A30</f>
        <v>0</v>
      </c>
    </row>
    <row r="31" spans="1:4" ht="15.7" thickBot="1" x14ac:dyDescent="0.55000000000000004">
      <c r="A31" s="41">
        <v>0</v>
      </c>
      <c r="B31" s="19" t="s">
        <v>31</v>
      </c>
      <c r="C31" s="20">
        <v>1</v>
      </c>
      <c r="D31" s="14">
        <f>C31*A31</f>
        <v>0</v>
      </c>
    </row>
    <row r="32" spans="1:4" ht="15.7" thickBot="1" x14ac:dyDescent="0.55000000000000004">
      <c r="A32" s="41">
        <v>0</v>
      </c>
      <c r="B32" s="19" t="s">
        <v>32</v>
      </c>
      <c r="C32" s="20">
        <v>1</v>
      </c>
      <c r="D32" s="14">
        <f>C32*A32</f>
        <v>0</v>
      </c>
    </row>
    <row r="33" spans="1:4" ht="15.7" thickBot="1" x14ac:dyDescent="0.55000000000000004">
      <c r="B33" s="27" t="s">
        <v>33</v>
      </c>
      <c r="C33" s="18"/>
    </row>
    <row r="34" spans="1:4" ht="15.7" thickBot="1" x14ac:dyDescent="0.55000000000000004">
      <c r="A34" s="41">
        <v>0</v>
      </c>
      <c r="B34" s="19" t="s">
        <v>34</v>
      </c>
      <c r="C34" s="20">
        <v>1</v>
      </c>
      <c r="D34" s="14">
        <f>C34*A34</f>
        <v>0</v>
      </c>
    </row>
    <row r="35" spans="1:4" ht="15.7" thickBot="1" x14ac:dyDescent="0.55000000000000004">
      <c r="A35" s="41">
        <v>0</v>
      </c>
      <c r="B35" s="23" t="s">
        <v>35</v>
      </c>
      <c r="C35" s="24">
        <v>1</v>
      </c>
      <c r="D35" s="14">
        <f>C35*A35</f>
        <v>0</v>
      </c>
    </row>
    <row r="36" spans="1:4" ht="15.7" thickBot="1" x14ac:dyDescent="0.55000000000000004">
      <c r="B36" s="25" t="s">
        <v>36</v>
      </c>
      <c r="C36" s="26"/>
    </row>
    <row r="37" spans="1:4" ht="31" thickBot="1" x14ac:dyDescent="0.55000000000000004">
      <c r="A37" s="41">
        <v>0</v>
      </c>
      <c r="B37" s="19" t="s">
        <v>37</v>
      </c>
      <c r="C37" s="20">
        <v>1</v>
      </c>
      <c r="D37" s="14">
        <f t="shared" ref="D37:D47" si="1">C37*A37</f>
        <v>0</v>
      </c>
    </row>
    <row r="38" spans="1:4" ht="15.7" thickBot="1" x14ac:dyDescent="0.55000000000000004">
      <c r="A38" s="41">
        <v>0</v>
      </c>
      <c r="B38" s="19" t="s">
        <v>38</v>
      </c>
      <c r="C38" s="20">
        <v>1</v>
      </c>
      <c r="D38" s="14">
        <f t="shared" si="1"/>
        <v>0</v>
      </c>
    </row>
    <row r="39" spans="1:4" ht="15.7" thickBot="1" x14ac:dyDescent="0.55000000000000004">
      <c r="A39" s="41">
        <v>0</v>
      </c>
      <c r="B39" s="19" t="s">
        <v>162</v>
      </c>
      <c r="C39" s="20">
        <v>1</v>
      </c>
      <c r="D39" s="14">
        <f t="shared" si="1"/>
        <v>0</v>
      </c>
    </row>
    <row r="40" spans="1:4" ht="31" thickBot="1" x14ac:dyDescent="0.55000000000000004">
      <c r="A40" s="41">
        <v>0</v>
      </c>
      <c r="B40" s="19" t="s">
        <v>163</v>
      </c>
      <c r="C40" s="20">
        <v>1</v>
      </c>
      <c r="D40" s="14">
        <f t="shared" si="1"/>
        <v>0</v>
      </c>
    </row>
    <row r="41" spans="1:4" ht="15.7" thickBot="1" x14ac:dyDescent="0.55000000000000004">
      <c r="A41" s="41">
        <v>0</v>
      </c>
      <c r="B41" s="19" t="s">
        <v>39</v>
      </c>
      <c r="C41" s="20">
        <v>1</v>
      </c>
      <c r="D41" s="14">
        <f t="shared" si="1"/>
        <v>0</v>
      </c>
    </row>
    <row r="42" spans="1:4" ht="31" thickBot="1" x14ac:dyDescent="0.55000000000000004">
      <c r="A42" s="41">
        <v>0</v>
      </c>
      <c r="B42" s="19" t="s">
        <v>40</v>
      </c>
      <c r="C42" s="20">
        <v>1</v>
      </c>
      <c r="D42" s="14">
        <f t="shared" si="1"/>
        <v>0</v>
      </c>
    </row>
    <row r="43" spans="1:4" ht="15.7" thickBot="1" x14ac:dyDescent="0.55000000000000004">
      <c r="A43" s="41">
        <v>0</v>
      </c>
      <c r="B43" s="19" t="s">
        <v>164</v>
      </c>
      <c r="C43" s="20">
        <v>1</v>
      </c>
      <c r="D43" s="14">
        <f t="shared" si="1"/>
        <v>0</v>
      </c>
    </row>
    <row r="44" spans="1:4" ht="31" thickBot="1" x14ac:dyDescent="0.55000000000000004">
      <c r="A44" s="41">
        <v>0</v>
      </c>
      <c r="B44" s="19" t="s">
        <v>165</v>
      </c>
      <c r="C44" s="20">
        <v>1</v>
      </c>
      <c r="D44" s="14">
        <f t="shared" si="1"/>
        <v>0</v>
      </c>
    </row>
    <row r="45" spans="1:4" ht="31" thickBot="1" x14ac:dyDescent="0.55000000000000004">
      <c r="A45" s="41">
        <v>0</v>
      </c>
      <c r="B45" s="19" t="s">
        <v>166</v>
      </c>
      <c r="C45" s="20">
        <v>1</v>
      </c>
      <c r="D45" s="14">
        <f t="shared" si="1"/>
        <v>0</v>
      </c>
    </row>
    <row r="46" spans="1:4" ht="15.7" thickBot="1" x14ac:dyDescent="0.55000000000000004">
      <c r="A46" s="41">
        <v>0</v>
      </c>
      <c r="B46" s="19" t="s">
        <v>41</v>
      </c>
      <c r="C46" s="20">
        <v>1</v>
      </c>
      <c r="D46" s="14">
        <f t="shared" si="1"/>
        <v>0</v>
      </c>
    </row>
    <row r="47" spans="1:4" ht="46.35" thickBot="1" x14ac:dyDescent="0.55000000000000004">
      <c r="A47" s="41">
        <v>0</v>
      </c>
      <c r="B47" s="23" t="s">
        <v>167</v>
      </c>
      <c r="C47" s="24">
        <v>1</v>
      </c>
      <c r="D47" s="14">
        <f t="shared" si="1"/>
        <v>0</v>
      </c>
    </row>
    <row r="48" spans="1:4" ht="15.7" thickBot="1" x14ac:dyDescent="0.55000000000000004">
      <c r="B48" s="29" t="s">
        <v>42</v>
      </c>
      <c r="C48" s="31">
        <v>36</v>
      </c>
      <c r="D48" s="14">
        <f>SUM(D5:D47)</f>
        <v>0</v>
      </c>
    </row>
    <row r="49" spans="1:4" ht="15.7" thickBot="1" x14ac:dyDescent="0.55000000000000004">
      <c r="B49" s="29" t="s">
        <v>168</v>
      </c>
      <c r="C49" s="31">
        <v>25</v>
      </c>
      <c r="D49" s="46">
        <f>ROUNDDOWN(D48*C49/C48,)</f>
        <v>0</v>
      </c>
    </row>
    <row r="50" spans="1:4" ht="15.35" x14ac:dyDescent="0.5">
      <c r="B50" s="33"/>
      <c r="C50" s="34"/>
      <c r="D50" s="35"/>
    </row>
    <row r="51" spans="1:4" ht="21" thickBot="1" x14ac:dyDescent="0.55000000000000004">
      <c r="B51" s="5" t="s">
        <v>79</v>
      </c>
    </row>
    <row r="52" spans="1:4" ht="15.7" thickBot="1" x14ac:dyDescent="0.55000000000000004">
      <c r="B52" s="27" t="s">
        <v>43</v>
      </c>
      <c r="C52" s="18"/>
    </row>
    <row r="53" spans="1:4" ht="31" thickBot="1" x14ac:dyDescent="0.55000000000000004">
      <c r="A53" s="41">
        <v>0</v>
      </c>
      <c r="B53" s="19" t="s">
        <v>44</v>
      </c>
      <c r="C53" s="20">
        <v>1</v>
      </c>
      <c r="D53" s="14">
        <f t="shared" ref="D53:D58" si="2">C53*A53</f>
        <v>0</v>
      </c>
    </row>
    <row r="54" spans="1:4" ht="21" customHeight="1" thickBot="1" x14ac:dyDescent="0.55000000000000004">
      <c r="A54" s="41">
        <v>0</v>
      </c>
      <c r="B54" s="19" t="s">
        <v>45</v>
      </c>
      <c r="C54" s="20">
        <v>1</v>
      </c>
      <c r="D54" s="14">
        <f t="shared" si="2"/>
        <v>0</v>
      </c>
    </row>
    <row r="55" spans="1:4" ht="15.7" thickBot="1" x14ac:dyDescent="0.55000000000000004">
      <c r="A55" s="41">
        <v>0</v>
      </c>
      <c r="B55" s="19" t="s">
        <v>46</v>
      </c>
      <c r="C55" s="20">
        <v>1</v>
      </c>
      <c r="D55" s="14">
        <f t="shared" si="2"/>
        <v>0</v>
      </c>
    </row>
    <row r="56" spans="1:4" ht="15.7" thickBot="1" x14ac:dyDescent="0.55000000000000004">
      <c r="A56" s="41">
        <v>0</v>
      </c>
      <c r="B56" s="19" t="s">
        <v>47</v>
      </c>
      <c r="C56" s="20">
        <v>1</v>
      </c>
      <c r="D56" s="14">
        <f t="shared" si="2"/>
        <v>0</v>
      </c>
    </row>
    <row r="57" spans="1:4" ht="15.7" thickBot="1" x14ac:dyDescent="0.55000000000000004">
      <c r="A57" s="41">
        <v>0</v>
      </c>
      <c r="B57" s="19" t="s">
        <v>48</v>
      </c>
      <c r="C57" s="20">
        <v>1</v>
      </c>
      <c r="D57" s="14">
        <f t="shared" si="2"/>
        <v>0</v>
      </c>
    </row>
    <row r="58" spans="1:4" ht="31" thickBot="1" x14ac:dyDescent="0.55000000000000004">
      <c r="A58" s="41">
        <v>0</v>
      </c>
      <c r="B58" s="19" t="s">
        <v>49</v>
      </c>
      <c r="C58" s="20">
        <v>1</v>
      </c>
      <c r="D58" s="14">
        <f t="shared" si="2"/>
        <v>0</v>
      </c>
    </row>
    <row r="59" spans="1:4" ht="15.7" thickBot="1" x14ac:dyDescent="0.55000000000000004">
      <c r="B59" s="27" t="s">
        <v>50</v>
      </c>
      <c r="C59" s="18"/>
    </row>
    <row r="60" spans="1:4" ht="31" thickBot="1" x14ac:dyDescent="0.55000000000000004">
      <c r="A60" s="41">
        <v>0</v>
      </c>
      <c r="B60" s="19" t="s">
        <v>51</v>
      </c>
      <c r="C60" s="20">
        <v>1</v>
      </c>
      <c r="D60" s="14">
        <f>C60*A60</f>
        <v>0</v>
      </c>
    </row>
    <row r="61" spans="1:4" ht="15.7" thickBot="1" x14ac:dyDescent="0.55000000000000004">
      <c r="B61" s="27" t="s">
        <v>52</v>
      </c>
      <c r="C61" s="18"/>
    </row>
    <row r="62" spans="1:4" ht="46.35" thickBot="1" x14ac:dyDescent="0.55000000000000004">
      <c r="A62" s="41">
        <v>0</v>
      </c>
      <c r="B62" s="23" t="s">
        <v>53</v>
      </c>
      <c r="C62" s="24">
        <v>1</v>
      </c>
      <c r="D62" s="14">
        <f>C62*A62</f>
        <v>0</v>
      </c>
    </row>
    <row r="63" spans="1:4" ht="15.7" thickBot="1" x14ac:dyDescent="0.55000000000000004">
      <c r="B63" s="25" t="s">
        <v>54</v>
      </c>
      <c r="C63" s="26"/>
    </row>
    <row r="64" spans="1:4" ht="15.7" thickBot="1" x14ac:dyDescent="0.55000000000000004">
      <c r="A64" s="41">
        <v>0</v>
      </c>
      <c r="B64" s="19" t="s">
        <v>55</v>
      </c>
      <c r="C64" s="20">
        <v>1</v>
      </c>
      <c r="D64" s="14">
        <f t="shared" ref="D64:D74" si="3">C64*A64</f>
        <v>0</v>
      </c>
    </row>
    <row r="65" spans="1:4" ht="15.7" thickBot="1" x14ac:dyDescent="0.55000000000000004">
      <c r="A65" s="41">
        <v>0</v>
      </c>
      <c r="B65" s="19" t="s">
        <v>56</v>
      </c>
      <c r="C65" s="20">
        <v>1</v>
      </c>
      <c r="D65" s="14">
        <f t="shared" si="3"/>
        <v>0</v>
      </c>
    </row>
    <row r="66" spans="1:4" ht="15.7" thickBot="1" x14ac:dyDescent="0.55000000000000004">
      <c r="A66" s="41">
        <v>0</v>
      </c>
      <c r="B66" s="19" t="s">
        <v>57</v>
      </c>
      <c r="C66" s="20">
        <v>1</v>
      </c>
      <c r="D66" s="14">
        <f t="shared" si="3"/>
        <v>0</v>
      </c>
    </row>
    <row r="67" spans="1:4" ht="31" thickBot="1" x14ac:dyDescent="0.55000000000000004">
      <c r="A67" s="41">
        <v>0</v>
      </c>
      <c r="B67" s="19" t="s">
        <v>58</v>
      </c>
      <c r="C67" s="20">
        <v>1</v>
      </c>
      <c r="D67" s="14">
        <f t="shared" si="3"/>
        <v>0</v>
      </c>
    </row>
    <row r="68" spans="1:4" ht="15.7" thickBot="1" x14ac:dyDescent="0.55000000000000004">
      <c r="A68" s="41">
        <v>0</v>
      </c>
      <c r="B68" s="36" t="s">
        <v>59</v>
      </c>
      <c r="C68" s="20">
        <v>1</v>
      </c>
      <c r="D68" s="14">
        <f t="shared" si="3"/>
        <v>0</v>
      </c>
    </row>
    <row r="69" spans="1:4" ht="31" thickBot="1" x14ac:dyDescent="0.55000000000000004">
      <c r="A69" s="41">
        <v>0</v>
      </c>
      <c r="B69" s="36" t="s">
        <v>60</v>
      </c>
      <c r="C69" s="20">
        <v>1</v>
      </c>
      <c r="D69" s="14">
        <f t="shared" si="3"/>
        <v>0</v>
      </c>
    </row>
    <row r="70" spans="1:4" ht="31" thickBot="1" x14ac:dyDescent="0.55000000000000004">
      <c r="A70" s="41">
        <v>0</v>
      </c>
      <c r="B70" s="19" t="s">
        <v>61</v>
      </c>
      <c r="C70" s="20">
        <v>1</v>
      </c>
      <c r="D70" s="14">
        <f t="shared" si="3"/>
        <v>0</v>
      </c>
    </row>
    <row r="71" spans="1:4" ht="31" thickBot="1" x14ac:dyDescent="0.55000000000000004">
      <c r="A71" s="41">
        <v>0</v>
      </c>
      <c r="B71" s="19" t="s">
        <v>62</v>
      </c>
      <c r="C71" s="20">
        <v>1</v>
      </c>
      <c r="D71" s="14">
        <f t="shared" si="3"/>
        <v>0</v>
      </c>
    </row>
    <row r="72" spans="1:4" ht="31" thickBot="1" x14ac:dyDescent="0.55000000000000004">
      <c r="A72" s="41">
        <v>0</v>
      </c>
      <c r="B72" s="19" t="s">
        <v>63</v>
      </c>
      <c r="C72" s="20">
        <v>1</v>
      </c>
      <c r="D72" s="14">
        <f t="shared" si="3"/>
        <v>0</v>
      </c>
    </row>
    <row r="73" spans="1:4" ht="31" thickBot="1" x14ac:dyDescent="0.55000000000000004">
      <c r="A73" s="41">
        <v>0</v>
      </c>
      <c r="B73" s="19" t="s">
        <v>170</v>
      </c>
      <c r="C73" s="20">
        <v>1</v>
      </c>
      <c r="D73" s="14">
        <f t="shared" si="3"/>
        <v>0</v>
      </c>
    </row>
    <row r="74" spans="1:4" ht="46.35" thickBot="1" x14ac:dyDescent="0.55000000000000004">
      <c r="A74" s="41">
        <v>0</v>
      </c>
      <c r="B74" s="19" t="s">
        <v>64</v>
      </c>
      <c r="C74" s="20">
        <v>1</v>
      </c>
      <c r="D74" s="14">
        <f t="shared" si="3"/>
        <v>0</v>
      </c>
    </row>
    <row r="75" spans="1:4" ht="15.7" thickBot="1" x14ac:dyDescent="0.55000000000000004">
      <c r="B75" s="27" t="s">
        <v>65</v>
      </c>
      <c r="C75" s="18"/>
    </row>
    <row r="76" spans="1:4" ht="31" thickBot="1" x14ac:dyDescent="0.55000000000000004">
      <c r="A76" s="41">
        <v>0</v>
      </c>
      <c r="B76" s="36" t="s">
        <v>66</v>
      </c>
      <c r="C76" s="20">
        <v>1</v>
      </c>
      <c r="D76" s="14">
        <f t="shared" ref="D76:D83" si="4">C76*A76</f>
        <v>0</v>
      </c>
    </row>
    <row r="77" spans="1:4" ht="15.7" thickBot="1" x14ac:dyDescent="0.55000000000000004">
      <c r="A77" s="41">
        <v>0</v>
      </c>
      <c r="B77" s="36" t="s">
        <v>67</v>
      </c>
      <c r="C77" s="20">
        <v>1</v>
      </c>
      <c r="D77" s="14">
        <f t="shared" si="4"/>
        <v>0</v>
      </c>
    </row>
    <row r="78" spans="1:4" ht="31" thickBot="1" x14ac:dyDescent="0.55000000000000004">
      <c r="A78" s="41">
        <v>0</v>
      </c>
      <c r="B78" s="36" t="s">
        <v>68</v>
      </c>
      <c r="C78" s="20">
        <v>1</v>
      </c>
      <c r="D78" s="14">
        <f t="shared" si="4"/>
        <v>0</v>
      </c>
    </row>
    <row r="79" spans="1:4" ht="15.7" thickBot="1" x14ac:dyDescent="0.55000000000000004">
      <c r="A79" s="41">
        <v>0</v>
      </c>
      <c r="B79" s="36" t="s">
        <v>69</v>
      </c>
      <c r="C79" s="20">
        <v>1</v>
      </c>
      <c r="D79" s="14">
        <f t="shared" si="4"/>
        <v>0</v>
      </c>
    </row>
    <row r="80" spans="1:4" ht="15.7" thickBot="1" x14ac:dyDescent="0.55000000000000004">
      <c r="A80" s="41">
        <v>0</v>
      </c>
      <c r="B80" s="36" t="s">
        <v>70</v>
      </c>
      <c r="C80" s="20">
        <v>1</v>
      </c>
      <c r="D80" s="14">
        <f t="shared" si="4"/>
        <v>0</v>
      </c>
    </row>
    <row r="81" spans="1:4" ht="31" thickBot="1" x14ac:dyDescent="0.55000000000000004">
      <c r="A81" s="41">
        <v>0</v>
      </c>
      <c r="B81" s="36" t="s">
        <v>71</v>
      </c>
      <c r="C81" s="20">
        <v>1</v>
      </c>
      <c r="D81" s="14">
        <f t="shared" si="4"/>
        <v>0</v>
      </c>
    </row>
    <row r="82" spans="1:4" ht="31" thickBot="1" x14ac:dyDescent="0.55000000000000004">
      <c r="A82" s="41">
        <v>0</v>
      </c>
      <c r="B82" s="36" t="s">
        <v>72</v>
      </c>
      <c r="C82" s="20">
        <v>1</v>
      </c>
      <c r="D82" s="14">
        <f t="shared" si="4"/>
        <v>0</v>
      </c>
    </row>
    <row r="83" spans="1:4" ht="61.7" thickBot="1" x14ac:dyDescent="0.55000000000000004">
      <c r="A83" s="41">
        <v>0</v>
      </c>
      <c r="B83" s="37" t="s">
        <v>73</v>
      </c>
      <c r="C83" s="24">
        <v>1</v>
      </c>
      <c r="D83" s="14">
        <f t="shared" si="4"/>
        <v>0</v>
      </c>
    </row>
    <row r="84" spans="1:4" ht="15.7" thickBot="1" x14ac:dyDescent="0.55000000000000004">
      <c r="B84" s="25" t="s">
        <v>74</v>
      </c>
      <c r="C84" s="26"/>
    </row>
    <row r="85" spans="1:4" ht="31" thickBot="1" x14ac:dyDescent="0.55000000000000004">
      <c r="A85" s="41">
        <v>0</v>
      </c>
      <c r="B85" s="19" t="s">
        <v>75</v>
      </c>
      <c r="C85" s="20">
        <v>1</v>
      </c>
      <c r="D85" s="14">
        <f>C85*A85</f>
        <v>0</v>
      </c>
    </row>
    <row r="86" spans="1:4" ht="31" thickBot="1" x14ac:dyDescent="0.55000000000000004">
      <c r="A86" s="41">
        <v>0</v>
      </c>
      <c r="B86" s="19" t="s">
        <v>76</v>
      </c>
      <c r="C86" s="20">
        <v>1</v>
      </c>
      <c r="D86" s="14">
        <f>C86*A86</f>
        <v>0</v>
      </c>
    </row>
    <row r="87" spans="1:4" ht="31" thickBot="1" x14ac:dyDescent="0.55000000000000004">
      <c r="A87" s="41">
        <v>0</v>
      </c>
      <c r="B87" s="23" t="s">
        <v>77</v>
      </c>
      <c r="C87" s="24">
        <v>1</v>
      </c>
      <c r="D87" s="14">
        <f>C87*A87</f>
        <v>0</v>
      </c>
    </row>
    <row r="88" spans="1:4" ht="15.7" thickBot="1" x14ac:dyDescent="0.55000000000000004">
      <c r="B88" s="29" t="s">
        <v>78</v>
      </c>
      <c r="C88" s="31">
        <v>30</v>
      </c>
      <c r="D88" s="14">
        <f>SUM(D53:D87)</f>
        <v>0</v>
      </c>
    </row>
    <row r="89" spans="1:4" ht="28.5" customHeight="1" thickBot="1" x14ac:dyDescent="0.55000000000000004">
      <c r="B89" s="29" t="s">
        <v>169</v>
      </c>
      <c r="C89" s="31">
        <v>20</v>
      </c>
      <c r="D89" s="46">
        <f>ROUNDDOWN(D88*C89/C88,)</f>
        <v>0</v>
      </c>
    </row>
    <row r="91" spans="1:4" ht="21" thickBot="1" x14ac:dyDescent="0.55000000000000004">
      <c r="B91" s="5" t="s">
        <v>80</v>
      </c>
    </row>
    <row r="92" spans="1:4" ht="15.7" thickBot="1" x14ac:dyDescent="0.55000000000000004">
      <c r="B92" s="27" t="s">
        <v>81</v>
      </c>
      <c r="C92" s="18"/>
    </row>
    <row r="93" spans="1:4" ht="46.35" thickBot="1" x14ac:dyDescent="0.55000000000000004">
      <c r="A93" s="41">
        <v>0</v>
      </c>
      <c r="B93" s="19" t="s">
        <v>82</v>
      </c>
      <c r="C93" s="20">
        <v>1</v>
      </c>
      <c r="D93" s="14">
        <f>C93*A93</f>
        <v>0</v>
      </c>
    </row>
    <row r="94" spans="1:4" ht="15.7" thickBot="1" x14ac:dyDescent="0.55000000000000004">
      <c r="B94" s="27" t="s">
        <v>83</v>
      </c>
      <c r="C94" s="18"/>
    </row>
    <row r="95" spans="1:4" ht="31" thickBot="1" x14ac:dyDescent="0.55000000000000004">
      <c r="A95" s="41">
        <v>0</v>
      </c>
      <c r="B95" s="19" t="s">
        <v>84</v>
      </c>
      <c r="C95" s="20">
        <v>1</v>
      </c>
      <c r="D95" s="14">
        <f>C95*A95</f>
        <v>0</v>
      </c>
    </row>
    <row r="96" spans="1:4" ht="31" thickBot="1" x14ac:dyDescent="0.55000000000000004">
      <c r="A96" s="41">
        <v>0</v>
      </c>
      <c r="B96" s="19" t="s">
        <v>85</v>
      </c>
      <c r="C96" s="20">
        <v>1</v>
      </c>
      <c r="D96" s="14">
        <f>C96*A96</f>
        <v>0</v>
      </c>
    </row>
    <row r="97" spans="1:4" ht="15.7" thickBot="1" x14ac:dyDescent="0.55000000000000004">
      <c r="B97" s="27" t="s">
        <v>86</v>
      </c>
      <c r="C97" s="18"/>
    </row>
    <row r="98" spans="1:4" ht="15.7" thickBot="1" x14ac:dyDescent="0.55000000000000004">
      <c r="A98" s="41">
        <v>0</v>
      </c>
      <c r="B98" s="19" t="s">
        <v>87</v>
      </c>
      <c r="C98" s="20">
        <v>1</v>
      </c>
      <c r="D98" s="14">
        <f>C98*A98</f>
        <v>0</v>
      </c>
    </row>
    <row r="99" spans="1:4" ht="31" thickBot="1" x14ac:dyDescent="0.55000000000000004">
      <c r="A99" s="41">
        <v>0</v>
      </c>
      <c r="B99" s="19" t="s">
        <v>88</v>
      </c>
      <c r="C99" s="20">
        <v>1</v>
      </c>
      <c r="D99" s="14">
        <f>C99*A99</f>
        <v>0</v>
      </c>
    </row>
    <row r="100" spans="1:4" ht="15.7" thickBot="1" x14ac:dyDescent="0.55000000000000004">
      <c r="B100" s="27" t="s">
        <v>89</v>
      </c>
      <c r="C100" s="18"/>
    </row>
    <row r="101" spans="1:4" ht="31" thickBot="1" x14ac:dyDescent="0.55000000000000004">
      <c r="A101" s="41">
        <v>0</v>
      </c>
      <c r="B101" s="19" t="s">
        <v>90</v>
      </c>
      <c r="C101" s="20">
        <v>1</v>
      </c>
      <c r="D101" s="14">
        <f>C101*A101</f>
        <v>0</v>
      </c>
    </row>
    <row r="102" spans="1:4" ht="31" thickBot="1" x14ac:dyDescent="0.55000000000000004">
      <c r="A102" s="41">
        <v>0</v>
      </c>
      <c r="B102" s="19" t="s">
        <v>91</v>
      </c>
      <c r="C102" s="20">
        <v>1</v>
      </c>
      <c r="D102" s="14">
        <f>C102*A102</f>
        <v>0</v>
      </c>
    </row>
    <row r="103" spans="1:4" ht="15.7" thickBot="1" x14ac:dyDescent="0.55000000000000004">
      <c r="B103" s="27" t="s">
        <v>92</v>
      </c>
      <c r="C103" s="18"/>
    </row>
    <row r="104" spans="1:4" ht="31" thickBot="1" x14ac:dyDescent="0.55000000000000004">
      <c r="A104" s="41">
        <v>0</v>
      </c>
      <c r="B104" s="19" t="s">
        <v>93</v>
      </c>
      <c r="C104" s="20">
        <v>1</v>
      </c>
      <c r="D104" s="14">
        <f>C104*A104</f>
        <v>0</v>
      </c>
    </row>
    <row r="105" spans="1:4" ht="15.7" thickBot="1" x14ac:dyDescent="0.55000000000000004">
      <c r="B105" s="27" t="s">
        <v>94</v>
      </c>
      <c r="C105" s="18"/>
    </row>
    <row r="106" spans="1:4" ht="31" thickBot="1" x14ac:dyDescent="0.55000000000000004">
      <c r="A106" s="41">
        <v>0</v>
      </c>
      <c r="B106" s="19" t="s">
        <v>95</v>
      </c>
      <c r="C106" s="20">
        <v>1</v>
      </c>
      <c r="D106" s="14">
        <f>C106*A106</f>
        <v>0</v>
      </c>
    </row>
    <row r="107" spans="1:4" ht="15.7" thickBot="1" x14ac:dyDescent="0.55000000000000004">
      <c r="A107" s="41">
        <v>0</v>
      </c>
      <c r="B107" s="19" t="s">
        <v>96</v>
      </c>
      <c r="C107" s="20">
        <v>1</v>
      </c>
      <c r="D107" s="14">
        <f>C107*A107</f>
        <v>0</v>
      </c>
    </row>
    <row r="108" spans="1:4" ht="15.7" thickBot="1" x14ac:dyDescent="0.55000000000000004">
      <c r="B108" s="27" t="s">
        <v>97</v>
      </c>
      <c r="C108" s="28"/>
    </row>
    <row r="109" spans="1:4" ht="15.7" thickBot="1" x14ac:dyDescent="0.55000000000000004">
      <c r="A109" s="41">
        <v>0</v>
      </c>
      <c r="B109" s="19" t="s">
        <v>98</v>
      </c>
      <c r="C109" s="20">
        <v>1</v>
      </c>
      <c r="D109" s="14">
        <f>C109*A109</f>
        <v>0</v>
      </c>
    </row>
    <row r="110" spans="1:4" ht="31" thickBot="1" x14ac:dyDescent="0.55000000000000004">
      <c r="A110" s="41">
        <v>0</v>
      </c>
      <c r="B110" s="19" t="s">
        <v>99</v>
      </c>
      <c r="C110" s="20">
        <v>2</v>
      </c>
      <c r="D110" s="14">
        <f>C110*A110</f>
        <v>0</v>
      </c>
    </row>
    <row r="111" spans="1:4" ht="15.7" thickBot="1" x14ac:dyDescent="0.55000000000000004">
      <c r="B111" s="27" t="s">
        <v>100</v>
      </c>
      <c r="C111" s="18"/>
    </row>
    <row r="112" spans="1:4" ht="15.7" thickBot="1" x14ac:dyDescent="0.55000000000000004">
      <c r="A112" s="41">
        <v>0</v>
      </c>
      <c r="B112" s="19" t="s">
        <v>101</v>
      </c>
      <c r="C112" s="20">
        <v>1</v>
      </c>
      <c r="D112" s="14">
        <f>C112*A112</f>
        <v>0</v>
      </c>
    </row>
    <row r="113" spans="1:4" ht="15.7" thickBot="1" x14ac:dyDescent="0.55000000000000004">
      <c r="B113" s="27" t="s">
        <v>102</v>
      </c>
      <c r="C113" s="18"/>
    </row>
    <row r="114" spans="1:4" ht="31" thickBot="1" x14ac:dyDescent="0.55000000000000004">
      <c r="A114" s="41">
        <v>0</v>
      </c>
      <c r="B114" s="19" t="s">
        <v>103</v>
      </c>
      <c r="C114" s="20">
        <v>1</v>
      </c>
      <c r="D114" s="14">
        <f>C114*A114</f>
        <v>0</v>
      </c>
    </row>
    <row r="115" spans="1:4" ht="31" thickBot="1" x14ac:dyDescent="0.55000000000000004">
      <c r="A115" s="41">
        <v>0</v>
      </c>
      <c r="B115" s="19" t="s">
        <v>171</v>
      </c>
      <c r="C115" s="20">
        <v>1</v>
      </c>
      <c r="D115" s="14">
        <f>C115*A115</f>
        <v>0</v>
      </c>
    </row>
    <row r="116" spans="1:4" ht="15.7" thickBot="1" x14ac:dyDescent="0.55000000000000004">
      <c r="B116" s="27" t="s">
        <v>8</v>
      </c>
      <c r="C116" s="18"/>
    </row>
    <row r="117" spans="1:4" ht="15.7" thickBot="1" x14ac:dyDescent="0.55000000000000004">
      <c r="A117" s="41">
        <v>0</v>
      </c>
      <c r="B117" s="19" t="s">
        <v>104</v>
      </c>
      <c r="C117" s="20">
        <v>1</v>
      </c>
      <c r="D117" s="14">
        <f>C117*A117</f>
        <v>0</v>
      </c>
    </row>
    <row r="118" spans="1:4" ht="112.95" customHeight="1" thickBot="1" x14ac:dyDescent="0.55000000000000004">
      <c r="A118" s="41">
        <v>0</v>
      </c>
      <c r="B118" s="38" t="s">
        <v>172</v>
      </c>
      <c r="C118" s="20">
        <v>1</v>
      </c>
      <c r="D118" s="14">
        <f>C118*A118</f>
        <v>0</v>
      </c>
    </row>
    <row r="119" spans="1:4" ht="15.7" thickBot="1" x14ac:dyDescent="0.55000000000000004">
      <c r="A119" s="41">
        <v>0</v>
      </c>
      <c r="B119" s="19" t="s">
        <v>105</v>
      </c>
      <c r="C119" s="20">
        <v>1</v>
      </c>
      <c r="D119" s="14">
        <f>C119*A119</f>
        <v>0</v>
      </c>
    </row>
    <row r="120" spans="1:4" ht="15.7" thickBot="1" x14ac:dyDescent="0.55000000000000004">
      <c r="B120" s="27" t="s">
        <v>106</v>
      </c>
      <c r="C120" s="28"/>
    </row>
    <row r="121" spans="1:4" ht="168.45" customHeight="1" thickBot="1" x14ac:dyDescent="0.55000000000000004">
      <c r="A121" s="41">
        <v>0</v>
      </c>
      <c r="B121" s="48" t="s">
        <v>173</v>
      </c>
      <c r="C121" s="39">
        <v>1</v>
      </c>
      <c r="D121" s="14">
        <f>C121*A121</f>
        <v>0</v>
      </c>
    </row>
    <row r="122" spans="1:4" ht="15.7" thickBot="1" x14ac:dyDescent="0.55000000000000004">
      <c r="A122" s="41">
        <v>0</v>
      </c>
      <c r="B122" s="19" t="s">
        <v>107</v>
      </c>
      <c r="C122" s="20">
        <v>1</v>
      </c>
      <c r="D122" s="14">
        <f>C122*A122</f>
        <v>0</v>
      </c>
    </row>
    <row r="123" spans="1:4" ht="15.7" thickBot="1" x14ac:dyDescent="0.55000000000000004">
      <c r="A123" s="41">
        <v>0</v>
      </c>
      <c r="B123" s="19" t="s">
        <v>108</v>
      </c>
      <c r="C123" s="20">
        <v>1</v>
      </c>
      <c r="D123" s="14">
        <f>C123*A123</f>
        <v>0</v>
      </c>
    </row>
    <row r="124" spans="1:4" ht="15.7" thickBot="1" x14ac:dyDescent="0.55000000000000004">
      <c r="B124" s="27" t="s">
        <v>109</v>
      </c>
      <c r="C124" s="18"/>
    </row>
    <row r="125" spans="1:4" ht="31" thickBot="1" x14ac:dyDescent="0.55000000000000004">
      <c r="A125" s="41">
        <v>0</v>
      </c>
      <c r="B125" s="19" t="s">
        <v>110</v>
      </c>
      <c r="C125" s="20">
        <v>1</v>
      </c>
      <c r="D125" s="14">
        <f>C125*A125</f>
        <v>0</v>
      </c>
    </row>
    <row r="126" spans="1:4" ht="31" thickBot="1" x14ac:dyDescent="0.55000000000000004">
      <c r="A126" s="41">
        <v>0</v>
      </c>
      <c r="B126" s="19" t="s">
        <v>111</v>
      </c>
      <c r="C126" s="20">
        <v>1</v>
      </c>
      <c r="D126" s="14">
        <f>C126*A126</f>
        <v>0</v>
      </c>
    </row>
    <row r="127" spans="1:4" ht="15.7" thickBot="1" x14ac:dyDescent="0.55000000000000004">
      <c r="A127" s="41">
        <v>0</v>
      </c>
      <c r="B127" s="19" t="s">
        <v>112</v>
      </c>
      <c r="C127" s="20">
        <v>1</v>
      </c>
      <c r="D127" s="14">
        <f>C127*A127</f>
        <v>0</v>
      </c>
    </row>
    <row r="128" spans="1:4" ht="15.35" thickBot="1" x14ac:dyDescent="0.55000000000000004">
      <c r="B128" s="21" t="s">
        <v>5</v>
      </c>
      <c r="C128" s="22">
        <v>25</v>
      </c>
      <c r="D128" s="17">
        <f>SUM(D93:D127)</f>
        <v>0</v>
      </c>
    </row>
    <row r="130" spans="1:4" ht="21" thickBot="1" x14ac:dyDescent="0.55000000000000004">
      <c r="B130" s="5" t="s">
        <v>113</v>
      </c>
    </row>
    <row r="131" spans="1:4" ht="15.7" thickBot="1" x14ac:dyDescent="0.55000000000000004">
      <c r="B131" s="27" t="s">
        <v>114</v>
      </c>
      <c r="C131" s="18"/>
    </row>
    <row r="132" spans="1:4" ht="31" thickBot="1" x14ac:dyDescent="0.55000000000000004">
      <c r="A132" s="41">
        <v>0</v>
      </c>
      <c r="B132" s="19" t="s">
        <v>115</v>
      </c>
      <c r="C132" s="20">
        <v>1</v>
      </c>
      <c r="D132" s="14">
        <f>C132*A132</f>
        <v>0</v>
      </c>
    </row>
    <row r="133" spans="1:4" ht="46.35" thickBot="1" x14ac:dyDescent="0.55000000000000004">
      <c r="A133" s="41">
        <v>0</v>
      </c>
      <c r="B133" s="19" t="s">
        <v>116</v>
      </c>
      <c r="C133" s="20">
        <v>1</v>
      </c>
      <c r="D133" s="14">
        <f>C133*A133</f>
        <v>0</v>
      </c>
    </row>
    <row r="134" spans="1:4" ht="15.7" thickBot="1" x14ac:dyDescent="0.55000000000000004">
      <c r="B134" s="21" t="s">
        <v>117</v>
      </c>
      <c r="C134" s="18"/>
    </row>
    <row r="135" spans="1:4" ht="15.7" thickBot="1" x14ac:dyDescent="0.55000000000000004">
      <c r="A135" s="41">
        <v>0</v>
      </c>
      <c r="B135" s="19" t="s">
        <v>118</v>
      </c>
      <c r="C135" s="20">
        <v>1</v>
      </c>
      <c r="D135" s="14">
        <f>C135*A135</f>
        <v>0</v>
      </c>
    </row>
    <row r="136" spans="1:4" ht="15.7" thickBot="1" x14ac:dyDescent="0.55000000000000004">
      <c r="A136" s="41">
        <v>0</v>
      </c>
      <c r="B136" s="19" t="s">
        <v>119</v>
      </c>
      <c r="C136" s="20">
        <v>1</v>
      </c>
      <c r="D136" s="14">
        <f>C136*A136</f>
        <v>0</v>
      </c>
    </row>
    <row r="137" spans="1:4" ht="15.7" thickBot="1" x14ac:dyDescent="0.55000000000000004">
      <c r="B137" s="21" t="s">
        <v>120</v>
      </c>
      <c r="C137" s="18"/>
    </row>
    <row r="138" spans="1:4" ht="31" thickBot="1" x14ac:dyDescent="0.55000000000000004">
      <c r="A138" s="41">
        <v>0</v>
      </c>
      <c r="B138" s="19" t="s">
        <v>121</v>
      </c>
      <c r="C138" s="20">
        <v>1</v>
      </c>
      <c r="D138" s="14">
        <f>C138*A138</f>
        <v>0</v>
      </c>
    </row>
    <row r="139" spans="1:4" ht="15.7" thickBot="1" x14ac:dyDescent="0.55000000000000004">
      <c r="A139" s="41">
        <v>0</v>
      </c>
      <c r="B139" s="19" t="s">
        <v>122</v>
      </c>
      <c r="C139" s="20">
        <v>1</v>
      </c>
      <c r="D139" s="14">
        <f>C139*A139</f>
        <v>0</v>
      </c>
    </row>
    <row r="140" spans="1:4" ht="15.7" thickBot="1" x14ac:dyDescent="0.55000000000000004">
      <c r="B140" s="21" t="s">
        <v>123</v>
      </c>
      <c r="C140" s="18"/>
    </row>
    <row r="141" spans="1:4" ht="15.7" thickBot="1" x14ac:dyDescent="0.55000000000000004">
      <c r="A141" s="41">
        <v>0</v>
      </c>
      <c r="B141" s="19" t="s">
        <v>124</v>
      </c>
      <c r="C141" s="20">
        <v>1</v>
      </c>
      <c r="D141" s="14">
        <f>C141*A141</f>
        <v>0</v>
      </c>
    </row>
    <row r="142" spans="1:4" ht="15.7" thickBot="1" x14ac:dyDescent="0.55000000000000004">
      <c r="A142" s="41">
        <v>0</v>
      </c>
      <c r="B142" s="19" t="s">
        <v>125</v>
      </c>
      <c r="C142" s="20">
        <v>1</v>
      </c>
      <c r="D142" s="14">
        <f>C142*A142</f>
        <v>0</v>
      </c>
    </row>
    <row r="143" spans="1:4" ht="15.7" thickBot="1" x14ac:dyDescent="0.55000000000000004">
      <c r="B143" s="21" t="s">
        <v>126</v>
      </c>
      <c r="C143" s="18"/>
    </row>
    <row r="144" spans="1:4" ht="15.7" thickBot="1" x14ac:dyDescent="0.55000000000000004">
      <c r="A144" s="41">
        <v>0</v>
      </c>
      <c r="B144" s="19" t="s">
        <v>127</v>
      </c>
      <c r="C144" s="20">
        <v>1</v>
      </c>
      <c r="D144" s="14">
        <f>C144*A144</f>
        <v>0</v>
      </c>
    </row>
    <row r="145" spans="1:4" ht="15.7" thickBot="1" x14ac:dyDescent="0.55000000000000004">
      <c r="A145" s="41">
        <v>0</v>
      </c>
      <c r="B145" s="19" t="s">
        <v>128</v>
      </c>
      <c r="C145" s="20">
        <v>1</v>
      </c>
      <c r="D145" s="14">
        <f>C145*A145</f>
        <v>0</v>
      </c>
    </row>
    <row r="146" spans="1:4" ht="31" thickBot="1" x14ac:dyDescent="0.55000000000000004">
      <c r="A146" s="41">
        <v>0</v>
      </c>
      <c r="B146" s="19" t="s">
        <v>174</v>
      </c>
      <c r="C146" s="20">
        <v>1</v>
      </c>
      <c r="D146" s="14">
        <f>C146*A146</f>
        <v>0</v>
      </c>
    </row>
    <row r="147" spans="1:4" ht="15.7" thickBot="1" x14ac:dyDescent="0.55000000000000004">
      <c r="B147" s="21" t="s">
        <v>152</v>
      </c>
      <c r="C147" s="18"/>
    </row>
    <row r="148" spans="1:4" ht="31" thickBot="1" x14ac:dyDescent="0.55000000000000004">
      <c r="A148" s="41">
        <v>0</v>
      </c>
      <c r="B148" s="19" t="s">
        <v>153</v>
      </c>
      <c r="C148" s="20">
        <v>1</v>
      </c>
      <c r="D148" s="14">
        <f>C148*A148</f>
        <v>0</v>
      </c>
    </row>
    <row r="149" spans="1:4" ht="15.7" thickBot="1" x14ac:dyDescent="0.55000000000000004">
      <c r="A149" s="41">
        <v>0</v>
      </c>
      <c r="B149" s="19" t="s">
        <v>154</v>
      </c>
      <c r="C149" s="20">
        <v>1</v>
      </c>
      <c r="D149" s="14">
        <f>C149*A149</f>
        <v>0</v>
      </c>
    </row>
    <row r="150" spans="1:4" ht="15.7" thickBot="1" x14ac:dyDescent="0.55000000000000004">
      <c r="A150" s="41">
        <v>0</v>
      </c>
      <c r="B150" s="19" t="s">
        <v>155</v>
      </c>
      <c r="C150" s="20">
        <v>1</v>
      </c>
      <c r="D150" s="14">
        <f>C150*A150</f>
        <v>0</v>
      </c>
    </row>
    <row r="151" spans="1:4" ht="15.7" thickBot="1" x14ac:dyDescent="0.55000000000000004">
      <c r="A151" s="41">
        <v>0</v>
      </c>
      <c r="B151" s="19" t="s">
        <v>156</v>
      </c>
      <c r="C151" s="20">
        <v>1</v>
      </c>
      <c r="D151" s="14">
        <f>C151*A151</f>
        <v>0</v>
      </c>
    </row>
    <row r="152" spans="1:4" ht="15.35" thickBot="1" x14ac:dyDescent="0.55000000000000004">
      <c r="B152" s="21" t="s">
        <v>5</v>
      </c>
      <c r="C152" s="22">
        <v>15</v>
      </c>
      <c r="D152" s="17">
        <f>SUM(D132:D151)</f>
        <v>0</v>
      </c>
    </row>
    <row r="154" spans="1:4" ht="21" thickBot="1" x14ac:dyDescent="0.55000000000000004">
      <c r="B154" s="5" t="s">
        <v>129</v>
      </c>
    </row>
    <row r="155" spans="1:4" ht="15.7" thickBot="1" x14ac:dyDescent="0.55000000000000004">
      <c r="B155" s="40" t="s">
        <v>130</v>
      </c>
      <c r="C155" s="12"/>
    </row>
    <row r="156" spans="1:4" ht="15.7" thickBot="1" x14ac:dyDescent="0.55000000000000004">
      <c r="A156" s="41">
        <v>0</v>
      </c>
      <c r="B156" s="32" t="s">
        <v>131</v>
      </c>
      <c r="C156" s="15">
        <v>1</v>
      </c>
      <c r="D156" s="14">
        <f>C156*A156</f>
        <v>0</v>
      </c>
    </row>
    <row r="157" spans="1:4" ht="15.7" thickBot="1" x14ac:dyDescent="0.55000000000000004">
      <c r="B157" s="40" t="s">
        <v>132</v>
      </c>
      <c r="C157" s="12"/>
    </row>
    <row r="158" spans="1:4" ht="31" thickBot="1" x14ac:dyDescent="0.55000000000000004">
      <c r="A158" s="41">
        <v>0</v>
      </c>
      <c r="B158" s="1" t="s">
        <v>133</v>
      </c>
      <c r="C158" s="15">
        <v>1</v>
      </c>
      <c r="D158" s="14">
        <f>C158*A158</f>
        <v>0</v>
      </c>
    </row>
    <row r="159" spans="1:4" ht="31" thickBot="1" x14ac:dyDescent="0.55000000000000004">
      <c r="A159" s="41">
        <v>0</v>
      </c>
      <c r="B159" s="1" t="s">
        <v>134</v>
      </c>
      <c r="C159" s="15">
        <v>1</v>
      </c>
      <c r="D159" s="14">
        <f>C159*A159</f>
        <v>0</v>
      </c>
    </row>
    <row r="160" spans="1:4" ht="15.7" thickBot="1" x14ac:dyDescent="0.55000000000000004">
      <c r="B160" s="11" t="s">
        <v>135</v>
      </c>
      <c r="C160" s="12"/>
    </row>
    <row r="161" spans="1:4" ht="31" thickBot="1" x14ac:dyDescent="0.55000000000000004">
      <c r="A161" s="41">
        <v>0</v>
      </c>
      <c r="B161" s="1" t="s">
        <v>136</v>
      </c>
      <c r="C161" s="15">
        <v>1</v>
      </c>
      <c r="D161" s="14">
        <f>C161*A161</f>
        <v>0</v>
      </c>
    </row>
    <row r="162" spans="1:4" ht="15.7" thickBot="1" x14ac:dyDescent="0.55000000000000004">
      <c r="B162" s="11" t="s">
        <v>137</v>
      </c>
      <c r="C162" s="12"/>
    </row>
    <row r="163" spans="1:4" ht="15.7" thickBot="1" x14ac:dyDescent="0.55000000000000004">
      <c r="A163" s="41">
        <v>0</v>
      </c>
      <c r="B163" s="1" t="s">
        <v>138</v>
      </c>
      <c r="C163" s="15">
        <v>1</v>
      </c>
      <c r="D163" s="14">
        <f>C163*A163</f>
        <v>0</v>
      </c>
    </row>
    <row r="164" spans="1:4" ht="15.7" thickBot="1" x14ac:dyDescent="0.55000000000000004">
      <c r="A164" s="41">
        <v>0</v>
      </c>
      <c r="B164" s="1" t="s">
        <v>139</v>
      </c>
      <c r="C164" s="15">
        <v>1</v>
      </c>
      <c r="D164" s="14">
        <f>C164*A164</f>
        <v>0</v>
      </c>
    </row>
    <row r="165" spans="1:4" ht="15.7" thickBot="1" x14ac:dyDescent="0.55000000000000004">
      <c r="A165" s="41">
        <v>0</v>
      </c>
      <c r="B165" s="1" t="s">
        <v>140</v>
      </c>
      <c r="C165" s="15">
        <v>1</v>
      </c>
      <c r="D165" s="14">
        <f>C165*A165</f>
        <v>0</v>
      </c>
    </row>
    <row r="166" spans="1:4" ht="15.7" thickBot="1" x14ac:dyDescent="0.55000000000000004">
      <c r="A166" s="41">
        <v>0</v>
      </c>
      <c r="B166" s="1" t="s">
        <v>141</v>
      </c>
      <c r="C166" s="15">
        <v>1</v>
      </c>
      <c r="D166" s="14">
        <f>C166*A166</f>
        <v>0</v>
      </c>
    </row>
    <row r="167" spans="1:4" ht="15.7" thickBot="1" x14ac:dyDescent="0.55000000000000004">
      <c r="B167" s="11" t="s">
        <v>142</v>
      </c>
      <c r="C167" s="12"/>
    </row>
    <row r="168" spans="1:4" ht="31" thickBot="1" x14ac:dyDescent="0.55000000000000004">
      <c r="A168" s="41">
        <v>0</v>
      </c>
      <c r="B168" s="1" t="s">
        <v>143</v>
      </c>
      <c r="C168" s="15">
        <v>1</v>
      </c>
      <c r="D168" s="14">
        <f t="shared" ref="D168:D174" si="5">C168*A168</f>
        <v>0</v>
      </c>
    </row>
    <row r="169" spans="1:4" ht="15.7" thickBot="1" x14ac:dyDescent="0.55000000000000004">
      <c r="A169" s="41">
        <v>0</v>
      </c>
      <c r="B169" s="1" t="s">
        <v>144</v>
      </c>
      <c r="C169" s="15">
        <v>1</v>
      </c>
      <c r="D169" s="14">
        <f t="shared" si="5"/>
        <v>0</v>
      </c>
    </row>
    <row r="170" spans="1:4" ht="31" thickBot="1" x14ac:dyDescent="0.55000000000000004">
      <c r="A170" s="41">
        <v>0</v>
      </c>
      <c r="B170" s="1" t="s">
        <v>145</v>
      </c>
      <c r="C170" s="15">
        <v>1</v>
      </c>
      <c r="D170" s="14">
        <f t="shared" si="5"/>
        <v>0</v>
      </c>
    </row>
    <row r="171" spans="1:4" ht="15.7" thickBot="1" x14ac:dyDescent="0.55000000000000004">
      <c r="A171" s="41">
        <v>0</v>
      </c>
      <c r="B171" s="1" t="s">
        <v>146</v>
      </c>
      <c r="C171" s="15">
        <v>1</v>
      </c>
      <c r="D171" s="14">
        <f t="shared" si="5"/>
        <v>0</v>
      </c>
    </row>
    <row r="172" spans="1:4" ht="31" thickBot="1" x14ac:dyDescent="0.55000000000000004">
      <c r="A172" s="41">
        <v>0</v>
      </c>
      <c r="B172" s="1" t="s">
        <v>147</v>
      </c>
      <c r="C172" s="15">
        <v>1</v>
      </c>
      <c r="D172" s="14">
        <f t="shared" si="5"/>
        <v>0</v>
      </c>
    </row>
    <row r="173" spans="1:4" ht="31" thickBot="1" x14ac:dyDescent="0.55000000000000004">
      <c r="A173" s="41">
        <v>0</v>
      </c>
      <c r="B173" s="1" t="s">
        <v>148</v>
      </c>
      <c r="C173" s="15">
        <v>1</v>
      </c>
      <c r="D173" s="14">
        <f t="shared" si="5"/>
        <v>0</v>
      </c>
    </row>
    <row r="174" spans="1:4" ht="15.7" thickBot="1" x14ac:dyDescent="0.55000000000000004">
      <c r="A174" s="41">
        <v>0</v>
      </c>
      <c r="B174" s="1" t="s">
        <v>149</v>
      </c>
      <c r="C174" s="15">
        <v>1</v>
      </c>
      <c r="D174" s="14">
        <f t="shared" si="5"/>
        <v>0</v>
      </c>
    </row>
    <row r="175" spans="1:4" ht="15.35" thickBot="1" x14ac:dyDescent="0.55000000000000004">
      <c r="B175" s="13" t="s">
        <v>5</v>
      </c>
      <c r="C175" s="16">
        <v>15</v>
      </c>
      <c r="D175" s="17">
        <f>SUM(D156:D174)</f>
        <v>0</v>
      </c>
    </row>
    <row r="176" spans="1:4" ht="15" x14ac:dyDescent="0.5">
      <c r="B176" s="50"/>
      <c r="C176" s="51"/>
      <c r="D176" s="45"/>
    </row>
    <row r="177" spans="2:4" ht="14.7" thickBot="1" x14ac:dyDescent="0.55000000000000004"/>
    <row r="178" spans="2:4" ht="21" thickBot="1" x14ac:dyDescent="0.55000000000000004">
      <c r="B178" s="49" t="s">
        <v>9</v>
      </c>
      <c r="C178" s="44">
        <v>25</v>
      </c>
      <c r="D178" s="44">
        <f>D49</f>
        <v>0</v>
      </c>
    </row>
    <row r="179" spans="2:4" ht="21" thickBot="1" x14ac:dyDescent="0.55000000000000004">
      <c r="B179" s="49" t="s">
        <v>79</v>
      </c>
      <c r="C179" s="44">
        <v>20</v>
      </c>
      <c r="D179" s="44">
        <f>D89</f>
        <v>0</v>
      </c>
    </row>
    <row r="180" spans="2:4" ht="21" thickBot="1" x14ac:dyDescent="0.55000000000000004">
      <c r="B180" s="49" t="s">
        <v>80</v>
      </c>
      <c r="C180" s="44">
        <v>25</v>
      </c>
      <c r="D180" s="44">
        <f>D128</f>
        <v>0</v>
      </c>
    </row>
    <row r="181" spans="2:4" ht="21" thickBot="1" x14ac:dyDescent="0.55000000000000004">
      <c r="B181" s="49" t="s">
        <v>113</v>
      </c>
      <c r="C181" s="44">
        <v>15</v>
      </c>
      <c r="D181" s="44">
        <f>D152</f>
        <v>0</v>
      </c>
    </row>
    <row r="182" spans="2:4" ht="21" thickBot="1" x14ac:dyDescent="0.55000000000000004">
      <c r="B182" s="49" t="s">
        <v>129</v>
      </c>
      <c r="C182" s="44">
        <v>15</v>
      </c>
      <c r="D182" s="44">
        <f>D175</f>
        <v>0</v>
      </c>
    </row>
    <row r="183" spans="2:4" ht="14.7" thickBot="1" x14ac:dyDescent="0.55000000000000004">
      <c r="B183" s="43"/>
      <c r="C183" s="47" t="s">
        <v>150</v>
      </c>
      <c r="D183" s="47">
        <f>SUM(D178:D182)</f>
        <v>0</v>
      </c>
    </row>
  </sheetData>
  <sheetProtection sheet="1" objects="1" scenarios="1"/>
  <phoneticPr fontId="12" type="noConversion"/>
  <dataValidations count="1">
    <dataValidation type="whole" allowBlank="1" showInputMessage="1" showErrorMessage="1" errorTitle="Hibás adat" error="Csak 0 és 1 értéke lehet a cellának." sqref="A5:A6 A14:A20 A10:A12 A8 A22:A26 A37:A50 A34:A35 A28:A32 A53:A58 A64:A74 A62 A60 A85:A89 A76:A83 A93 A95:A96 A98:A99 A101:A102 A104 A106:A107 A109:A110 A112 A114:A115 A117:A119 A121:A123 A125:A127 A132:A133 A135:A136 A138:A139 A141:A142 A144:A146 A156 A148:A151 A158:A159 A161 A163:A166 A168:A174" xr:uid="{00000000-0002-0000-0100-000000000000}">
      <formula1>0</formula1>
      <formula2>1</formula2>
    </dataValidation>
  </dataValidations>
  <pageMargins left="0.59055118110236227" right="0.59055118110236227" top="0.74803149606299213" bottom="0.74803149606299213" header="0.31496062992125984" footer="0.31496062992125984"/>
  <pageSetup paperSize="9" scale="91" fitToHeight="100" orientation="portrait" r:id="rId1"/>
  <headerFooter>
    <oddFooter xml:space="preserve">&amp;L2211 gyakolrati vizsga&amp;C&amp;P/&amp;N&amp;R2022. május 13. </oddFooter>
  </headerFooter>
  <rowBreaks count="6" manualBreakCount="6">
    <brk id="32" min="1" max="3" man="1"/>
    <brk id="62" min="1" max="3" man="1"/>
    <brk id="89" min="1" max="3" man="1"/>
    <brk id="115" min="1" max="3" man="1"/>
    <brk id="136" min="1" max="3" man="1"/>
    <brk id="166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2021-03-02T21:04:32Z</dcterms:created>
  <dcterms:modified xsi:type="dcterms:W3CDTF">2022-05-13T11:08:08Z</dcterms:modified>
</cp:coreProperties>
</file>