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давид\pycharmprojects\binance\"/>
    </mc:Choice>
  </mc:AlternateContent>
  <xr:revisionPtr revIDLastSave="0" documentId="13_ncr:1_{65AD5640-9DA8-4D42-A023-0D08E55632C1}" xr6:coauthVersionLast="47" xr6:coauthVersionMax="47" xr10:uidLastSave="{00000000-0000-0000-0000-000000000000}"/>
  <bookViews>
    <workbookView minimized="1" xWindow="30720" yWindow="2124" windowWidth="30720" windowHeight="14676" tabRatio="825" activeTab="11" xr2:uid="{ADB45353-3942-4F2C-BD93-386F557F18D2}"/>
  </bookViews>
  <sheets>
    <sheet name="2021-05-24" sheetId="128" r:id="rId1"/>
    <sheet name="2021-05-23" sheetId="127" r:id="rId2"/>
    <sheet name="2021-05-23р" sheetId="125" r:id="rId3"/>
    <sheet name="Лист5" sheetId="126" r:id="rId4"/>
    <sheet name="2021-05-25" sheetId="129" r:id="rId5"/>
    <sheet name="2021-05-26" sheetId="130" r:id="rId6"/>
    <sheet name="2021-05-27" sheetId="131" r:id="rId7"/>
    <sheet name="2021-05-29" sheetId="133" r:id="rId8"/>
    <sheet name="2021-05-28" sheetId="132" r:id="rId9"/>
    <sheet name="2021-05-30" sheetId="134" r:id="rId10"/>
    <sheet name="2021-06-03" sheetId="137" r:id="rId11"/>
    <sheet name="2021-06-05" sheetId="138" r:id="rId12"/>
    <sheet name="Портфель" sheetId="94" r:id="rId13"/>
    <sheet name="2021-06-02" sheetId="136" r:id="rId14"/>
    <sheet name="Лист6" sheetId="135" r:id="rId15"/>
    <sheet name="Расчет" sheetId="49" r:id="rId1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49" l="1"/>
  <c r="E8" i="49"/>
  <c r="E4" i="49"/>
  <c r="I9" i="49" s="1"/>
  <c r="I8" i="49"/>
  <c r="F4" i="49"/>
  <c r="I6" i="49"/>
  <c r="H6" i="49"/>
</calcChain>
</file>

<file path=xl/sharedStrings.xml><?xml version="1.0" encoding="utf-8"?>
<sst xmlns="http://schemas.openxmlformats.org/spreadsheetml/2006/main" count="854" uniqueCount="445">
  <si>
    <t>asset</t>
  </si>
  <si>
    <t>HBAR</t>
  </si>
  <si>
    <t>CTSI</t>
  </si>
  <si>
    <t>BNB</t>
  </si>
  <si>
    <t>PSG</t>
  </si>
  <si>
    <t>SAND</t>
  </si>
  <si>
    <t>CHR</t>
  </si>
  <si>
    <t>RUB_cost</t>
  </si>
  <si>
    <t>KSM</t>
  </si>
  <si>
    <t>HNT</t>
  </si>
  <si>
    <t>XLM</t>
  </si>
  <si>
    <t>EOS</t>
  </si>
  <si>
    <t>size</t>
  </si>
  <si>
    <t>scope</t>
  </si>
  <si>
    <t>Candle_mean</t>
  </si>
  <si>
    <t>size/Candle_scope</t>
  </si>
  <si>
    <t>koef</t>
  </si>
  <si>
    <t>koef=</t>
  </si>
  <si>
    <t>open</t>
  </si>
  <si>
    <t>Close</t>
  </si>
  <si>
    <t>Hight</t>
  </si>
  <si>
    <t>Low</t>
  </si>
  <si>
    <t>тени</t>
  </si>
  <si>
    <t>RUNE</t>
  </si>
  <si>
    <t>YFI</t>
  </si>
  <si>
    <t>USDT</t>
  </si>
  <si>
    <t>% balance</t>
  </si>
  <si>
    <t>JUV</t>
  </si>
  <si>
    <t>VET</t>
  </si>
  <si>
    <t>UMA</t>
  </si>
  <si>
    <t>GXS</t>
  </si>
  <si>
    <t>DOGE</t>
  </si>
  <si>
    <t>WAVES</t>
  </si>
  <si>
    <t>ZEN</t>
  </si>
  <si>
    <t>AAVE</t>
  </si>
  <si>
    <t>SUSHI</t>
  </si>
  <si>
    <t>MATIC</t>
  </si>
  <si>
    <t>ETH</t>
  </si>
  <si>
    <t>IOTA</t>
  </si>
  <si>
    <t>LINKUP</t>
  </si>
  <si>
    <t>ADA</t>
  </si>
  <si>
    <t>LTCUP</t>
  </si>
  <si>
    <t>WNXM</t>
  </si>
  <si>
    <t>NANO</t>
  </si>
  <si>
    <t>LRC</t>
  </si>
  <si>
    <t>BNBDOWN</t>
  </si>
  <si>
    <t>TKO</t>
  </si>
  <si>
    <t>LUNA</t>
  </si>
  <si>
    <t>IOTX</t>
  </si>
  <si>
    <t>Action</t>
  </si>
  <si>
    <t>PNT</t>
  </si>
  <si>
    <t>ZIL</t>
  </si>
  <si>
    <t>ADAUP</t>
  </si>
  <si>
    <t>ACM</t>
  </si>
  <si>
    <t>EUR</t>
  </si>
  <si>
    <t>ERD</t>
  </si>
  <si>
    <t>YFII</t>
  </si>
  <si>
    <t>REEF</t>
  </si>
  <si>
    <t>ASR</t>
  </si>
  <si>
    <t>GBP</t>
  </si>
  <si>
    <t>index</t>
  </si>
  <si>
    <t>free</t>
  </si>
  <si>
    <t>locked</t>
  </si>
  <si>
    <t>USDT_new</t>
  </si>
  <si>
    <t>by/cell</t>
  </si>
  <si>
    <t>signal</t>
  </si>
  <si>
    <t>BKRW</t>
  </si>
  <si>
    <t>TNB</t>
  </si>
  <si>
    <t>Удар</t>
  </si>
  <si>
    <t>UP</t>
  </si>
  <si>
    <t>USD</t>
  </si>
  <si>
    <t>USDS</t>
  </si>
  <si>
    <t>Down</t>
  </si>
  <si>
    <t>sharp</t>
  </si>
  <si>
    <t>sortino</t>
  </si>
  <si>
    <t>AUTO</t>
  </si>
  <si>
    <t>FUN</t>
  </si>
  <si>
    <t>BAND</t>
  </si>
  <si>
    <t>XZC</t>
  </si>
  <si>
    <t>MKR</t>
  </si>
  <si>
    <t>DX-Y.NYB</t>
  </si>
  <si>
    <t>SOL</t>
  </si>
  <si>
    <t>PAXG</t>
  </si>
  <si>
    <t>ONG</t>
  </si>
  <si>
    <t>Open time</t>
  </si>
  <si>
    <t>RUB=X</t>
  </si>
  <si>
    <t>GOLD</t>
  </si>
  <si>
    <t>BTC</t>
  </si>
  <si>
    <t>BZ=F</t>
  </si>
  <si>
    <t>RDN</t>
  </si>
  <si>
    <t>AGI</t>
  </si>
  <si>
    <t>PHB</t>
  </si>
  <si>
    <t>ADX</t>
  </si>
  <si>
    <t>AR</t>
  </si>
  <si>
    <t>BCC</t>
  </si>
  <si>
    <t>QLC</t>
  </si>
  <si>
    <t>TNT</t>
  </si>
  <si>
    <t>EVX</t>
  </si>
  <si>
    <t>ELF</t>
  </si>
  <si>
    <t>MOD</t>
  </si>
  <si>
    <t>CMT</t>
  </si>
  <si>
    <t>MTH</t>
  </si>
  <si>
    <t>SKL</t>
  </si>
  <si>
    <t>DNT</t>
  </si>
  <si>
    <t>FET</t>
  </si>
  <si>
    <t>KAVA</t>
  </si>
  <si>
    <t>BAR</t>
  </si>
  <si>
    <t>RAMP</t>
  </si>
  <si>
    <t>LIT</t>
  </si>
  <si>
    <t>DX-Y.NYB/USD</t>
  </si>
  <si>
    <t>RUB=X/USD</t>
  </si>
  <si>
    <t>BTC/USD</t>
  </si>
  <si>
    <t>LUNA/USD</t>
  </si>
  <si>
    <t>CHR/USD</t>
  </si>
  <si>
    <t>GXS/USD</t>
  </si>
  <si>
    <t>IOTX/USD</t>
  </si>
  <si>
    <t>SUSHI/USD</t>
  </si>
  <si>
    <t>IOTA/USD</t>
  </si>
  <si>
    <t>ZIL/USD</t>
  </si>
  <si>
    <t>MATIC/USD</t>
  </si>
  <si>
    <t>BNB/USD</t>
  </si>
  <si>
    <t>VET/USD</t>
  </si>
  <si>
    <t>HBAR/USD</t>
  </si>
  <si>
    <t>XLM/USD</t>
  </si>
  <si>
    <t>NANO/USD</t>
  </si>
  <si>
    <t>GOLD/USD</t>
  </si>
  <si>
    <t>ADA/USD</t>
  </si>
  <si>
    <t>BZ=F/USD</t>
  </si>
  <si>
    <t>THETHA</t>
  </si>
  <si>
    <t>ETC</t>
  </si>
  <si>
    <t>ETC/USD</t>
  </si>
  <si>
    <t>XRP</t>
  </si>
  <si>
    <t>XRP/USD</t>
  </si>
  <si>
    <t>DOT</t>
  </si>
  <si>
    <t>x1</t>
  </si>
  <si>
    <t>x2</t>
  </si>
  <si>
    <t>x3</t>
  </si>
  <si>
    <t>DOT/USD</t>
  </si>
  <si>
    <t>0.15_0.25_0.6  21507.497059</t>
  </si>
  <si>
    <t xml:space="preserve"> 0.45_0.15_0.4  24066.196494</t>
  </si>
  <si>
    <t>0.25_0.15_0.6  44563.064208</t>
  </si>
  <si>
    <t>0.15_0.35_0.5</t>
  </si>
  <si>
    <t xml:space="preserve">  0.15_0.4_0.45</t>
  </si>
  <si>
    <t>??</t>
  </si>
  <si>
    <t>Биткоин</t>
  </si>
  <si>
    <t xml:space="preserve">         Параметры        Баланс  Шарпа</t>
  </si>
  <si>
    <t>19  0.35_0.4_0.25  22678.105456   0.08</t>
  </si>
  <si>
    <t>20  0.35_0.45_0.2  22692.049741   0.08</t>
  </si>
  <si>
    <t>21  0.35_0.5_0.15  23442.887723   0.08</t>
  </si>
  <si>
    <t>25  0.4_0.45_0.15  23361.857712   0.08</t>
  </si>
  <si>
    <t>[0.] [18235.05528279]</t>
  </si>
  <si>
    <t>10  0.25_0.15_0.6  44472.140700  0.093</t>
  </si>
  <si>
    <t>сщте</t>
  </si>
  <si>
    <t>PAX</t>
  </si>
  <si>
    <t>BUSD</t>
  </si>
  <si>
    <t>TUSD</t>
  </si>
  <si>
    <t>USDC</t>
  </si>
  <si>
    <t>XEM/USD</t>
  </si>
  <si>
    <t>GRT/USD</t>
  </si>
  <si>
    <t>SXPUP/USD</t>
  </si>
  <si>
    <t>TRU/USD</t>
  </si>
  <si>
    <t>TKO/USD</t>
  </si>
  <si>
    <t>LTCUP/USD</t>
  </si>
  <si>
    <t>FILUP/USD</t>
  </si>
  <si>
    <t>UNFI/USD</t>
  </si>
  <si>
    <t>YFIUP/USD</t>
  </si>
  <si>
    <t>GO/USD</t>
  </si>
  <si>
    <t>LINKUP/USD</t>
  </si>
  <si>
    <t>RIF/USD</t>
  </si>
  <si>
    <t>INS/USD</t>
  </si>
  <si>
    <t>AAVEUP/USD</t>
  </si>
  <si>
    <t>HARD/USD</t>
  </si>
  <si>
    <t>SUSHIUP/USD</t>
  </si>
  <si>
    <t>HC/USD</t>
  </si>
  <si>
    <t>CND/USD</t>
  </si>
  <si>
    <t>REN/USD</t>
  </si>
  <si>
    <t>BCHDOWN/USD</t>
  </si>
  <si>
    <t>AKRO/USD</t>
  </si>
  <si>
    <t>ROSE/USD</t>
  </si>
  <si>
    <t>REEF/USD</t>
  </si>
  <si>
    <t>SUB/USD</t>
  </si>
  <si>
    <t>TLM/USD</t>
  </si>
  <si>
    <t>BAKE/USD</t>
  </si>
  <si>
    <t>1INCH/USD</t>
  </si>
  <si>
    <t>MCO/USD</t>
  </si>
  <si>
    <t>BTCST/USD</t>
  </si>
  <si>
    <t>DOTUP/USD</t>
  </si>
  <si>
    <t>WING/USD</t>
  </si>
  <si>
    <t>BTG/USD</t>
  </si>
  <si>
    <t>IQ/USD</t>
  </si>
  <si>
    <t>IRIS/USD</t>
  </si>
  <si>
    <t>DUSK/USD</t>
  </si>
  <si>
    <t>BEL/USD</t>
  </si>
  <si>
    <t>ORN/USD</t>
  </si>
  <si>
    <t>FORTH/USD</t>
  </si>
  <si>
    <t>MFT/USD</t>
  </si>
  <si>
    <t>CKB/USD</t>
  </si>
  <si>
    <t>LRC/USD</t>
  </si>
  <si>
    <t>BURGER/USD</t>
  </si>
  <si>
    <t>XLMUP/USD</t>
  </si>
  <si>
    <t>ENG/USD</t>
  </si>
  <si>
    <t>CTK/USD</t>
  </si>
  <si>
    <t>COCOS/USD</t>
  </si>
  <si>
    <t>ALPHA/USD</t>
  </si>
  <si>
    <t>BTCUP/USD</t>
  </si>
  <si>
    <t>OXT/USD</t>
  </si>
  <si>
    <t>TWT/USD</t>
  </si>
  <si>
    <t>XTZUP/USD</t>
  </si>
  <si>
    <t>AAVEDOWN/USD</t>
  </si>
  <si>
    <t>UMA/USD</t>
  </si>
  <si>
    <t>MDT/USD</t>
  </si>
  <si>
    <t>YFII/USD</t>
  </si>
  <si>
    <t>CELO/USD</t>
  </si>
  <si>
    <t>POND/USD</t>
  </si>
  <si>
    <t>LTO/USD</t>
  </si>
  <si>
    <t>1INCHDOWN/USD</t>
  </si>
  <si>
    <t>SUSD/USD</t>
  </si>
  <si>
    <t>ASR/USD</t>
  </si>
  <si>
    <t>OG/USD</t>
  </si>
  <si>
    <t>PERL/USD</t>
  </si>
  <si>
    <t>BCHUP/USD</t>
  </si>
  <si>
    <t>TRXUP/USD</t>
  </si>
  <si>
    <t>DNT/USD</t>
  </si>
  <si>
    <t>DOTDOWN/USD</t>
  </si>
  <si>
    <t>NBS/USD</t>
  </si>
  <si>
    <t>UNIUP/USD</t>
  </si>
  <si>
    <t>TOMO/USD</t>
  </si>
  <si>
    <t>COS/USD</t>
  </si>
  <si>
    <t>ANT/USD</t>
  </si>
  <si>
    <t>OCEAN/USD</t>
  </si>
  <si>
    <t>PNT/USD</t>
  </si>
  <si>
    <t>RVN/USD</t>
  </si>
  <si>
    <t>BAND/USD</t>
  </si>
  <si>
    <t>SNX/USD</t>
  </si>
  <si>
    <t>MIR/USD</t>
  </si>
  <si>
    <t>KEY/USD</t>
  </si>
  <si>
    <t>BZRX/USD</t>
  </si>
  <si>
    <t>SLP/USD</t>
  </si>
  <si>
    <t>FUN/USD</t>
  </si>
  <si>
    <t>NEAR/USD</t>
  </si>
  <si>
    <t>DATA/USD</t>
  </si>
  <si>
    <t>BLZ/USD</t>
  </si>
  <si>
    <t>EOSUP/USD</t>
  </si>
  <si>
    <t>KAVA/USD</t>
  </si>
  <si>
    <t>TROY/USD</t>
  </si>
  <si>
    <t>PAX/USD</t>
  </si>
  <si>
    <t>ARPA/USD</t>
  </si>
  <si>
    <t>RSR/USD</t>
  </si>
  <si>
    <t>ZRX/USD</t>
  </si>
  <si>
    <t>LINKDOWN/USD</t>
  </si>
  <si>
    <t>FIS/USD</t>
  </si>
  <si>
    <t>FIO/USD</t>
  </si>
  <si>
    <t>REP/USD</t>
  </si>
  <si>
    <t>FET/USD</t>
  </si>
  <si>
    <t>FILDOWN/USD</t>
  </si>
  <si>
    <t>ADADOWN/USD</t>
  </si>
  <si>
    <t>AVAX/USD</t>
  </si>
  <si>
    <t>DIA/USD</t>
  </si>
  <si>
    <t>ICX/USD</t>
  </si>
  <si>
    <t>DENT/USD</t>
  </si>
  <si>
    <t>CRV/USD</t>
  </si>
  <si>
    <t>SAND/USD</t>
  </si>
  <si>
    <t>SFP/USD</t>
  </si>
  <si>
    <t>NULS/USD</t>
  </si>
  <si>
    <t>GAS/USD</t>
  </si>
  <si>
    <t>RAMP/USD</t>
  </si>
  <si>
    <t>WTC/USD</t>
  </si>
  <si>
    <t>EGLD/USD</t>
  </si>
  <si>
    <t>UTK/USD</t>
  </si>
  <si>
    <t>BAR/USD</t>
  </si>
  <si>
    <t>CTXC/USD</t>
  </si>
  <si>
    <t>GTO/USD</t>
  </si>
  <si>
    <t>AVA/USD</t>
  </si>
  <si>
    <t>BAL/USD</t>
  </si>
  <si>
    <t>DEGO/USD</t>
  </si>
  <si>
    <t>BUSD/USD</t>
  </si>
  <si>
    <t>SUSHIDOWN/USD</t>
  </si>
  <si>
    <t>CVC/USD</t>
  </si>
  <si>
    <t>KNC/USD</t>
  </si>
  <si>
    <t>SXPDOWN/USD</t>
  </si>
  <si>
    <t>EOSDOWN/USD</t>
  </si>
  <si>
    <t>STMX/USD</t>
  </si>
  <si>
    <t>OM/USD</t>
  </si>
  <si>
    <t>IOST/USD</t>
  </si>
  <si>
    <t>SXP/USD</t>
  </si>
  <si>
    <t>BNT/USD</t>
  </si>
  <si>
    <t>AUDIO/USD</t>
  </si>
  <si>
    <t>FIL/USD</t>
  </si>
  <si>
    <t>ATOM/USD</t>
  </si>
  <si>
    <t>STORJ/USD</t>
  </si>
  <si>
    <t>TUSD/USD</t>
  </si>
  <si>
    <t>MBL/USD</t>
  </si>
  <si>
    <t>INJ/USD</t>
  </si>
  <si>
    <t>DOCK/USD</t>
  </si>
  <si>
    <t>XRPUP/USD</t>
  </si>
  <si>
    <t>JUV/USD</t>
  </si>
  <si>
    <t>SKL/USD</t>
  </si>
  <si>
    <t>BTS/USD</t>
  </si>
  <si>
    <t>CAKE/USD</t>
  </si>
  <si>
    <t>JST/USD</t>
  </si>
  <si>
    <t>LIT/USD</t>
  </si>
  <si>
    <t>STPT/USD</t>
  </si>
  <si>
    <t>COTI/USD</t>
  </si>
  <si>
    <t>ALGO/USD</t>
  </si>
  <si>
    <t>FIRO/USD</t>
  </si>
  <si>
    <t>WAN/USD</t>
  </si>
  <si>
    <t>XTZ/USD</t>
  </si>
  <si>
    <t>USDC/USD</t>
  </si>
  <si>
    <t>STX/USD</t>
  </si>
  <si>
    <t>TRXDOWN/USD</t>
  </si>
  <si>
    <t>ALICE/USD</t>
  </si>
  <si>
    <t>KMD/USD</t>
  </si>
  <si>
    <t>WIN/USD</t>
  </si>
  <si>
    <t>ENJ/USD</t>
  </si>
  <si>
    <t>CFX/USD</t>
  </si>
  <si>
    <t>VTHO/USD</t>
  </si>
  <si>
    <t>OGN/USD</t>
  </si>
  <si>
    <t>1INCHUP/USD</t>
  </si>
  <si>
    <t>BEAM/USD</t>
  </si>
  <si>
    <t>XTZDOWN/USD</t>
  </si>
  <si>
    <t>BAT/USD</t>
  </si>
  <si>
    <t>XLMDOWN/USD</t>
  </si>
  <si>
    <t>BNBUP/USD</t>
  </si>
  <si>
    <t>ARDR/USD</t>
  </si>
  <si>
    <t>ETHUP/USD</t>
  </si>
  <si>
    <t>CHZ/USD</t>
  </si>
  <si>
    <t>MITH/USD</t>
  </si>
  <si>
    <t>TCT/USD</t>
  </si>
  <si>
    <t>PUNDIX/USD</t>
  </si>
  <si>
    <t>SUPER/USD</t>
  </si>
  <si>
    <t>POLY/USD</t>
  </si>
  <si>
    <t>AUTO/USD</t>
  </si>
  <si>
    <t>PSG/USD</t>
  </si>
  <si>
    <t>FLM/USD</t>
  </si>
  <si>
    <t>AION/USD</t>
  </si>
  <si>
    <t>VITE/USD</t>
  </si>
  <si>
    <t>LINA/USD</t>
  </si>
  <si>
    <t>BTCDOWN/USD</t>
  </si>
  <si>
    <t>THETA/USD</t>
  </si>
  <si>
    <t>DREP/USD</t>
  </si>
  <si>
    <t>ETHDOWN/USD</t>
  </si>
  <si>
    <t>NMR/USD</t>
  </si>
  <si>
    <t>HOT/USD</t>
  </si>
  <si>
    <t>UNIDOWN/USD</t>
  </si>
  <si>
    <t>XVS/USD</t>
  </si>
  <si>
    <t>SC/USD</t>
  </si>
  <si>
    <t>DASH/USD</t>
  </si>
  <si>
    <t>EPS/USD</t>
  </si>
  <si>
    <t>MTL/USD</t>
  </si>
  <si>
    <t>XRPDOWN/USD</t>
  </si>
  <si>
    <t>ONT/USD</t>
  </si>
  <si>
    <t>LTCDOWN/USD</t>
  </si>
  <si>
    <t>STRAT/USD</t>
  </si>
  <si>
    <t>PPT/USD</t>
  </si>
  <si>
    <t>DODO/USD</t>
  </si>
  <si>
    <t>UNI/USD</t>
  </si>
  <si>
    <t>AXS/USD</t>
  </si>
  <si>
    <t>DCR/USD</t>
  </si>
  <si>
    <t>BADGER/USD</t>
  </si>
  <si>
    <t>BTT/USD</t>
  </si>
  <si>
    <t>ACM/USD</t>
  </si>
  <si>
    <t>DGB/USD</t>
  </si>
  <si>
    <t>SUN/USD</t>
  </si>
  <si>
    <t>CELR/USD</t>
  </si>
  <si>
    <t>SRM/USD</t>
  </si>
  <si>
    <t>FTM/USD</t>
  </si>
  <si>
    <t>TRX/USD</t>
  </si>
  <si>
    <t>LINK/USD</t>
  </si>
  <si>
    <t>LTC/USD</t>
  </si>
  <si>
    <t>LSK/USD</t>
  </si>
  <si>
    <t>COMP/USD</t>
  </si>
  <si>
    <t>FTT/USD</t>
  </si>
  <si>
    <t>OMG/USD</t>
  </si>
  <si>
    <t>ZEC/USD</t>
  </si>
  <si>
    <t>TRB/USD</t>
  </si>
  <si>
    <t>STRAX/USD</t>
  </si>
  <si>
    <t>MANA/USD</t>
  </si>
  <si>
    <t>WRX/USD</t>
  </si>
  <si>
    <t>BNBDOWN/USD</t>
  </si>
  <si>
    <t>HIVE/USD</t>
  </si>
  <si>
    <t>NKN/USD</t>
  </si>
  <si>
    <t>XMR/USD</t>
  </si>
  <si>
    <t>AE/USD</t>
  </si>
  <si>
    <t>NEO/USD</t>
  </si>
  <si>
    <t>YFIDOWN/USD</t>
  </si>
  <si>
    <t>ONE/USD</t>
  </si>
  <si>
    <t>AAVE/USD</t>
  </si>
  <si>
    <t>IDEX/USD</t>
  </si>
  <si>
    <t>KSM/USD</t>
  </si>
  <si>
    <t>ANKR/USD</t>
  </si>
  <si>
    <t>NPXS/USD</t>
  </si>
  <si>
    <t>BCH/USD</t>
  </si>
  <si>
    <t>WAVES/USD</t>
  </si>
  <si>
    <t>QTUM/USD</t>
  </si>
  <si>
    <t>PROM/USD</t>
  </si>
  <si>
    <t>FOR/USD</t>
  </si>
  <si>
    <t>GHST/USD</t>
  </si>
  <si>
    <t>GNT/USD</t>
  </si>
  <si>
    <t>EOS/USD</t>
  </si>
  <si>
    <t>LEND/USD</t>
  </si>
  <si>
    <t>RUNE/USD</t>
  </si>
  <si>
    <t>YFI/USD</t>
  </si>
  <si>
    <t>BCD/USD</t>
  </si>
  <si>
    <t>NAV/USD</t>
  </si>
  <si>
    <t>ETH/USD</t>
  </si>
  <si>
    <t>SOL/USD</t>
  </si>
  <si>
    <t>PHX/USD</t>
  </si>
  <si>
    <t>MKR/USD</t>
  </si>
  <si>
    <t>PROS/USD</t>
  </si>
  <si>
    <t>TFUEL/USD</t>
  </si>
  <si>
    <t>WNXM/USD</t>
  </si>
  <si>
    <t>AUD/USD</t>
  </si>
  <si>
    <t>CTSI/USD</t>
  </si>
  <si>
    <t>PHB/USD</t>
  </si>
  <si>
    <t>AR/USD</t>
  </si>
  <si>
    <t>DOGE/USD</t>
  </si>
  <si>
    <t>XZC/USD</t>
  </si>
  <si>
    <t>ADX/USD</t>
  </si>
  <si>
    <t>ZEN/USD</t>
  </si>
  <si>
    <t>ATM/USD</t>
  </si>
  <si>
    <t>RDN/USD</t>
  </si>
  <si>
    <t>RLC/USD</t>
  </si>
  <si>
    <t>QLC/USD</t>
  </si>
  <si>
    <t>ELF/USD</t>
  </si>
  <si>
    <t>BCC/USD</t>
  </si>
  <si>
    <t>TNT/USD</t>
  </si>
  <si>
    <t>EVX/USD</t>
  </si>
  <si>
    <t>AGI/USD</t>
  </si>
  <si>
    <t>ERD/USD</t>
  </si>
  <si>
    <t>HNT/USD</t>
  </si>
  <si>
    <t>ADAUP/USD</t>
  </si>
  <si>
    <t>PERP/USD</t>
  </si>
  <si>
    <t>ONG/USD</t>
  </si>
  <si>
    <t>PAXG/USD</t>
  </si>
  <si>
    <t>GBP/USD</t>
  </si>
  <si>
    <t>BKRW/USD</t>
  </si>
  <si>
    <t>TNB/USD</t>
  </si>
  <si>
    <t>MOD/USD</t>
  </si>
  <si>
    <t>CMT/USD</t>
  </si>
  <si>
    <t>MTH/USD</t>
  </si>
  <si>
    <t>EUR/USD</t>
  </si>
  <si>
    <t>SKY/USD</t>
  </si>
  <si>
    <t>необх колич $</t>
  </si>
  <si>
    <t>by/sell2</t>
  </si>
  <si>
    <t>CAKE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</si>
</sst>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0" xfId="0" applyFont="1"/>
    <xf numFmtId="0" fontId="2" fillId="3" borderId="0" xfId="1"/>
  </cellXfs>
  <cellStyles count="2">
    <cellStyle name="Обычный" xfId="0" builtinId="0"/>
    <cellStyle name="Плохой" xfId="1" builtinId="27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323850</xdr:colOff>
      <xdr:row>8</xdr:row>
      <xdr:rowOff>95250</xdr:rowOff>
    </xdr:from>
    <xdr:to>
      <xdr:col>17</xdr:col>
      <xdr:colOff>304800</xdr:colOff>
      <xdr:row>27</xdr:row>
      <xdr:rowOff>57150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CA615C31-9415-4263-AEF2-79B2375F56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91050" y="1619250"/>
          <a:ext cx="6076950" cy="3581400"/>
        </a:xfrm>
        <a:prstGeom prst="rect">
          <a:avLst/>
        </a:prstGeom>
      </xdr:spPr>
    </xdr:pic>
    <xdr:clientData/>
  </xdr:twoCellAnchor>
  <xdr:twoCellAnchor editAs="oneCell">
    <xdr:from>
      <xdr:col>7</xdr:col>
      <xdr:colOff>457200</xdr:colOff>
      <xdr:row>31</xdr:row>
      <xdr:rowOff>161925</xdr:rowOff>
    </xdr:from>
    <xdr:to>
      <xdr:col>18</xdr:col>
      <xdr:colOff>161925</xdr:colOff>
      <xdr:row>39</xdr:row>
      <xdr:rowOff>57150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86AEE6F9-ADA8-422B-8455-2CFA7F935C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24400" y="6067425"/>
          <a:ext cx="6410325" cy="1419225"/>
        </a:xfrm>
        <a:prstGeom prst="rect">
          <a:avLst/>
        </a:prstGeom>
      </xdr:spPr>
    </xdr:pic>
    <xdr:clientData/>
  </xdr:twoCellAnchor>
  <xdr:twoCellAnchor editAs="oneCell">
    <xdr:from>
      <xdr:col>7</xdr:col>
      <xdr:colOff>533400</xdr:colOff>
      <xdr:row>41</xdr:row>
      <xdr:rowOff>152400</xdr:rowOff>
    </xdr:from>
    <xdr:to>
      <xdr:col>17</xdr:col>
      <xdr:colOff>161925</xdr:colOff>
      <xdr:row>49</xdr:row>
      <xdr:rowOff>142875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7B341357-B872-4364-A4A9-C7DB33BBC7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00600" y="7962900"/>
          <a:ext cx="5724525" cy="15144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51</xdr:row>
      <xdr:rowOff>0</xdr:rowOff>
    </xdr:from>
    <xdr:to>
      <xdr:col>17</xdr:col>
      <xdr:colOff>533400</xdr:colOff>
      <xdr:row>60</xdr:row>
      <xdr:rowOff>19050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E4B17A48-C3AB-49A5-9C21-953AE8980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76800" y="9715500"/>
          <a:ext cx="6019800" cy="1733550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</xdr:colOff>
      <xdr:row>61</xdr:row>
      <xdr:rowOff>180975</xdr:rowOff>
    </xdr:from>
    <xdr:to>
      <xdr:col>17</xdr:col>
      <xdr:colOff>581025</xdr:colOff>
      <xdr:row>71</xdr:row>
      <xdr:rowOff>133350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66CF7346-6265-4C59-A6EA-6D3A30C76D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14900" y="11801475"/>
          <a:ext cx="6029325" cy="18573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BD2E1C-1336-48DD-92C9-7B11ED0AB9AC}" name="Таблица1" displayName="Таблица1" ref="L1:R308" totalsRowShown="0">
  <autoFilter ref="L1:R308" xr:uid="{6DA1C072-CA45-4115-B8C4-BB83CF5F452C}">
    <filterColumn colId="5">
      <customFilters>
        <customFilter operator="greaterThan" val="0.3"/>
      </customFilters>
    </filterColumn>
  </autoFilter>
  <tableColumns count="7">
    <tableColumn id="1" xr3:uid="{9E5F9E73-67F4-4B42-BA14-DDAEFEFDAD28}" name="index"/>
    <tableColumn id="2" xr3:uid="{DF62900A-8BA7-4F49-8B4C-ABC25AB17694}" name="asset"/>
    <tableColumn id="3" xr3:uid="{4675EB97-ECA0-45EC-A743-665FA5E2A73F}" name="signal"/>
    <tableColumn id="4" xr3:uid="{947183C8-4FAD-457A-8EFD-5054E17C6330}" name="Open time" dataDxfId="0"/>
    <tableColumn id="5" xr3:uid="{9FD274FD-B40E-4B43-909A-97B18218655A}" name="Удар"/>
    <tableColumn id="6" xr3:uid="{706960E7-2C13-4C0B-9620-0AABABB22984}" name="sharp"/>
    <tableColumn id="7" xr3:uid="{DE68B1B6-814C-4D32-AAEC-6733A45BBC59}" name="sortin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FA6A7-D745-44FC-A2AF-4C2B346C2BF4}">
  <dimension ref="L1:AN37"/>
  <sheetViews>
    <sheetView workbookViewId="0">
      <selection activeCell="R16" sqref="R16"/>
    </sheetView>
  </sheetViews>
  <sheetFormatPr defaultRowHeight="15" x14ac:dyDescent="0.25"/>
  <cols>
    <col min="13" max="13" width="10.42578125" bestFit="1" customWidth="1"/>
    <col min="15" max="15" width="10.42578125" bestFit="1" customWidth="1"/>
  </cols>
  <sheetData>
    <row r="1" spans="12:40" x14ac:dyDescent="0.25">
      <c r="L1" t="s">
        <v>60</v>
      </c>
      <c r="M1" t="s">
        <v>0</v>
      </c>
      <c r="N1" t="s">
        <v>65</v>
      </c>
      <c r="O1" t="s">
        <v>84</v>
      </c>
      <c r="P1" t="s">
        <v>68</v>
      </c>
      <c r="Q1" t="s">
        <v>73</v>
      </c>
      <c r="R1" t="s">
        <v>74</v>
      </c>
      <c r="AH1" t="s">
        <v>60</v>
      </c>
      <c r="AI1" t="s">
        <v>0</v>
      </c>
      <c r="AJ1" t="s">
        <v>65</v>
      </c>
      <c r="AK1" t="s">
        <v>84</v>
      </c>
      <c r="AL1" t="s">
        <v>68</v>
      </c>
      <c r="AM1" t="s">
        <v>73</v>
      </c>
      <c r="AN1" t="s">
        <v>74</v>
      </c>
    </row>
    <row r="2" spans="12:40" x14ac:dyDescent="0.25">
      <c r="L2">
        <v>3</v>
      </c>
      <c r="M2" s="1" t="s">
        <v>80</v>
      </c>
      <c r="N2">
        <v>-0.97</v>
      </c>
      <c r="O2" s="1">
        <v>44340</v>
      </c>
      <c r="Q2">
        <v>-0.27894233684833525</v>
      </c>
      <c r="R2">
        <v>-0.27894233684833525</v>
      </c>
      <c r="AH2">
        <v>112</v>
      </c>
      <c r="AI2" s="1">
        <v>44006</v>
      </c>
      <c r="AJ2" t="s">
        <v>71</v>
      </c>
      <c r="AK2">
        <v>-6.3068708270941534E-2</v>
      </c>
      <c r="AL2">
        <v>-0.51</v>
      </c>
      <c r="AM2">
        <v>-6.3068708270941534E-2</v>
      </c>
      <c r="AN2" t="s">
        <v>72</v>
      </c>
    </row>
    <row r="3" spans="12:40" x14ac:dyDescent="0.25">
      <c r="L3">
        <v>6</v>
      </c>
      <c r="M3" s="1" t="s">
        <v>85</v>
      </c>
      <c r="N3">
        <v>-0.52</v>
      </c>
      <c r="O3" s="1">
        <v>44340</v>
      </c>
      <c r="Q3">
        <v>-0.26058463099193896</v>
      </c>
      <c r="R3">
        <v>-0.26058463099193896</v>
      </c>
      <c r="AH3">
        <v>271</v>
      </c>
      <c r="AI3" s="1">
        <v>44339</v>
      </c>
      <c r="AJ3" t="s">
        <v>57</v>
      </c>
      <c r="AK3">
        <v>-0.17899772434290553</v>
      </c>
      <c r="AL3">
        <v>-0.37</v>
      </c>
      <c r="AM3">
        <v>-0.17899772434290553</v>
      </c>
      <c r="AN3" t="s">
        <v>72</v>
      </c>
    </row>
    <row r="4" spans="12:40" x14ac:dyDescent="0.25">
      <c r="L4">
        <v>2</v>
      </c>
      <c r="M4" s="1" t="s">
        <v>87</v>
      </c>
      <c r="N4">
        <v>-0.24</v>
      </c>
      <c r="O4" s="1">
        <v>44339</v>
      </c>
      <c r="Q4">
        <v>-0.47551681348470654</v>
      </c>
      <c r="R4">
        <v>-0.47551681348470654</v>
      </c>
      <c r="AH4">
        <v>206</v>
      </c>
      <c r="AI4" s="1">
        <v>44339</v>
      </c>
      <c r="AJ4" t="s">
        <v>56</v>
      </c>
      <c r="AK4">
        <v>-0.18248099030801865</v>
      </c>
      <c r="AL4">
        <v>-0.34</v>
      </c>
      <c r="AM4">
        <v>-0.18248099030801865</v>
      </c>
      <c r="AN4" t="s">
        <v>72</v>
      </c>
    </row>
    <row r="5" spans="12:40" x14ac:dyDescent="0.25">
      <c r="L5">
        <v>15</v>
      </c>
      <c r="M5" s="1" t="s">
        <v>47</v>
      </c>
      <c r="N5">
        <v>-0.11</v>
      </c>
      <c r="O5" s="1">
        <v>44339</v>
      </c>
      <c r="Q5">
        <v>-0.44191225466659939</v>
      </c>
      <c r="R5">
        <v>-0.44191225466659939</v>
      </c>
      <c r="AH5">
        <v>259</v>
      </c>
      <c r="AI5" s="1">
        <v>44339</v>
      </c>
      <c r="AJ5" t="s">
        <v>102</v>
      </c>
      <c r="AK5">
        <v>-0.23661814182270482</v>
      </c>
      <c r="AL5">
        <v>-0.3</v>
      </c>
      <c r="AM5">
        <v>-0.23661814182270482</v>
      </c>
      <c r="AN5" t="s">
        <v>72</v>
      </c>
    </row>
    <row r="6" spans="12:40" x14ac:dyDescent="0.25">
      <c r="L6">
        <v>9</v>
      </c>
      <c r="M6" s="1" t="s">
        <v>48</v>
      </c>
      <c r="N6">
        <v>-0.01</v>
      </c>
      <c r="O6" s="1">
        <v>44339</v>
      </c>
      <c r="Q6">
        <v>-0.27248743661550157</v>
      </c>
      <c r="R6">
        <v>-0.27248743661550157</v>
      </c>
      <c r="AH6">
        <v>209</v>
      </c>
      <c r="AI6" s="1">
        <v>44339</v>
      </c>
      <c r="AJ6" t="s">
        <v>29</v>
      </c>
      <c r="AK6">
        <v>-0.34847357249572303</v>
      </c>
      <c r="AL6">
        <v>-0.3</v>
      </c>
      <c r="AM6">
        <v>-0.34847357249572303</v>
      </c>
      <c r="AN6" t="s">
        <v>72</v>
      </c>
    </row>
    <row r="7" spans="12:40" x14ac:dyDescent="0.25">
      <c r="L7">
        <v>12</v>
      </c>
      <c r="M7" s="1" t="s">
        <v>38</v>
      </c>
      <c r="N7">
        <v>0</v>
      </c>
      <c r="O7" s="1">
        <v>44339</v>
      </c>
      <c r="Q7">
        <v>-0.31983690959840511</v>
      </c>
      <c r="R7">
        <v>-0.31983690959840511</v>
      </c>
      <c r="AH7">
        <v>16</v>
      </c>
      <c r="AI7" s="1">
        <v>44339</v>
      </c>
      <c r="AJ7" t="s">
        <v>103</v>
      </c>
      <c r="AK7">
        <v>-0.17567830495228035</v>
      </c>
      <c r="AL7">
        <v>-0.28000000000000003</v>
      </c>
      <c r="AM7">
        <v>-0.17567830495228035</v>
      </c>
      <c r="AN7" t="s">
        <v>72</v>
      </c>
    </row>
    <row r="8" spans="12:40" x14ac:dyDescent="0.25">
      <c r="L8">
        <v>16</v>
      </c>
      <c r="M8" s="1" t="s">
        <v>51</v>
      </c>
      <c r="N8">
        <v>0.02</v>
      </c>
      <c r="O8" s="1">
        <v>44339</v>
      </c>
      <c r="Q8">
        <v>-0.30839044435878271</v>
      </c>
      <c r="R8">
        <v>-0.30839044435878271</v>
      </c>
      <c r="AH8">
        <v>193</v>
      </c>
      <c r="AI8" s="1">
        <v>44339</v>
      </c>
      <c r="AJ8" t="s">
        <v>5</v>
      </c>
      <c r="AK8">
        <v>2.4794294363957883E-2</v>
      </c>
      <c r="AL8">
        <v>-0.26</v>
      </c>
      <c r="AM8">
        <v>2.4794294363957883E-2</v>
      </c>
      <c r="AN8" t="s">
        <v>72</v>
      </c>
    </row>
    <row r="9" spans="12:40" x14ac:dyDescent="0.25">
      <c r="L9">
        <v>17</v>
      </c>
      <c r="M9" s="1" t="s">
        <v>36</v>
      </c>
      <c r="N9">
        <v>0.03</v>
      </c>
      <c r="O9" s="1">
        <v>44339</v>
      </c>
      <c r="Q9">
        <v>4.9831611814376196E-2</v>
      </c>
      <c r="R9">
        <v>4.9831611814376196E-2</v>
      </c>
      <c r="AH9">
        <v>113</v>
      </c>
      <c r="AI9" s="1">
        <v>44339</v>
      </c>
      <c r="AJ9" t="s">
        <v>104</v>
      </c>
      <c r="AK9">
        <v>-0.32047642295822948</v>
      </c>
      <c r="AL9">
        <v>-0.25</v>
      </c>
      <c r="AM9">
        <v>-0.32047642295822948</v>
      </c>
      <c r="AN9" t="s">
        <v>72</v>
      </c>
    </row>
    <row r="10" spans="12:40" x14ac:dyDescent="0.25">
      <c r="L10">
        <v>10</v>
      </c>
      <c r="M10" s="1" t="s">
        <v>30</v>
      </c>
      <c r="N10">
        <v>0.05</v>
      </c>
      <c r="O10" s="1">
        <v>44339</v>
      </c>
      <c r="Q10">
        <v>-0.11866798692623007</v>
      </c>
      <c r="R10">
        <v>-0.11866798692623007</v>
      </c>
      <c r="AH10">
        <v>141</v>
      </c>
      <c r="AI10" s="1">
        <v>44339</v>
      </c>
      <c r="AJ10" t="s">
        <v>105</v>
      </c>
      <c r="AK10">
        <v>-0.26399833347265894</v>
      </c>
      <c r="AL10">
        <v>-0.25</v>
      </c>
      <c r="AM10">
        <v>-0.26399833347265894</v>
      </c>
      <c r="AN10" t="s">
        <v>72</v>
      </c>
    </row>
    <row r="11" spans="12:40" x14ac:dyDescent="0.25">
      <c r="L11">
        <v>14</v>
      </c>
      <c r="M11" s="1" t="s">
        <v>28</v>
      </c>
      <c r="N11">
        <v>0.06</v>
      </c>
      <c r="O11" s="1">
        <v>44339</v>
      </c>
      <c r="Q11">
        <v>-0.3430777648968143</v>
      </c>
      <c r="R11">
        <v>-0.3430777648968143</v>
      </c>
      <c r="AH11">
        <v>305</v>
      </c>
      <c r="AI11" s="1">
        <v>44339</v>
      </c>
      <c r="AJ11" t="s">
        <v>106</v>
      </c>
      <c r="AK11">
        <v>-0.28448753263317172</v>
      </c>
      <c r="AL11">
        <v>-0.23</v>
      </c>
      <c r="AM11">
        <v>-0.28448753263317172</v>
      </c>
      <c r="AN11" t="s">
        <v>69</v>
      </c>
    </row>
    <row r="12" spans="12:40" x14ac:dyDescent="0.25">
      <c r="L12">
        <v>7</v>
      </c>
      <c r="M12" s="1" t="s">
        <v>3</v>
      </c>
      <c r="N12">
        <v>0.08</v>
      </c>
      <c r="O12" s="1">
        <v>44339</v>
      </c>
      <c r="Q12">
        <v>-0.43626972813057024</v>
      </c>
      <c r="R12">
        <v>-0.43626972813057024</v>
      </c>
      <c r="AH12">
        <v>294</v>
      </c>
      <c r="AI12" s="1">
        <v>44339</v>
      </c>
      <c r="AJ12" t="s">
        <v>107</v>
      </c>
      <c r="AK12">
        <v>-0.56546510041171838</v>
      </c>
      <c r="AL12">
        <v>-0.22</v>
      </c>
      <c r="AM12">
        <v>-0.56546510041171838</v>
      </c>
      <c r="AN12" t="s">
        <v>69</v>
      </c>
    </row>
    <row r="13" spans="12:40" x14ac:dyDescent="0.25">
      <c r="L13">
        <v>8</v>
      </c>
      <c r="M13" s="1" t="s">
        <v>1</v>
      </c>
      <c r="N13">
        <v>0.22</v>
      </c>
      <c r="O13" s="1">
        <v>44339</v>
      </c>
      <c r="Q13">
        <v>5.0153496927508326E-2</v>
      </c>
      <c r="R13">
        <v>5.0153496927508326E-2</v>
      </c>
      <c r="AH13">
        <v>281</v>
      </c>
      <c r="AI13" s="1">
        <v>44339</v>
      </c>
      <c r="AJ13" t="s">
        <v>108</v>
      </c>
      <c r="AK13">
        <v>-0.38887642459452959</v>
      </c>
      <c r="AL13">
        <v>-0.2</v>
      </c>
      <c r="AM13">
        <v>-0.38887642459452959</v>
      </c>
      <c r="AN13" t="s">
        <v>69</v>
      </c>
    </row>
    <row r="14" spans="12:40" x14ac:dyDescent="0.25">
      <c r="L14">
        <v>11</v>
      </c>
      <c r="M14" s="1" t="s">
        <v>10</v>
      </c>
      <c r="N14">
        <v>0.36</v>
      </c>
      <c r="O14" s="1">
        <v>44339</v>
      </c>
      <c r="Q14">
        <v>-0.29648368015105442</v>
      </c>
      <c r="R14">
        <v>-0.29648368015105442</v>
      </c>
      <c r="AH14">
        <v>61</v>
      </c>
      <c r="AI14" s="1">
        <v>44337</v>
      </c>
      <c r="AJ14" t="s">
        <v>67</v>
      </c>
      <c r="AK14">
        <v>2.7484649462257244E-7</v>
      </c>
      <c r="AL14">
        <v>0.98</v>
      </c>
      <c r="AM14">
        <v>2.7484649462257244E-7</v>
      </c>
      <c r="AN14" t="s">
        <v>69</v>
      </c>
    </row>
    <row r="15" spans="12:40" x14ac:dyDescent="0.25">
      <c r="L15">
        <v>4</v>
      </c>
      <c r="M15" s="1" t="s">
        <v>86</v>
      </c>
      <c r="N15">
        <v>0.51</v>
      </c>
      <c r="O15" s="1">
        <v>44340</v>
      </c>
      <c r="Q15">
        <v>0.35371198457266939</v>
      </c>
      <c r="R15">
        <v>0.35371198457266939</v>
      </c>
    </row>
    <row r="16" spans="12:40" x14ac:dyDescent="0.25">
      <c r="L16">
        <v>18</v>
      </c>
      <c r="M16" s="1" t="s">
        <v>43</v>
      </c>
      <c r="N16">
        <v>0.6</v>
      </c>
      <c r="O16" s="1">
        <v>44339</v>
      </c>
      <c r="Q16">
        <v>-0.15212764725012543</v>
      </c>
      <c r="R16">
        <v>-0.15212764725012543</v>
      </c>
    </row>
    <row r="17" spans="12:18" x14ac:dyDescent="0.25">
      <c r="L17">
        <v>13</v>
      </c>
      <c r="M17" s="1" t="s">
        <v>40</v>
      </c>
      <c r="N17">
        <v>0.8</v>
      </c>
      <c r="O17" s="1">
        <v>44339</v>
      </c>
      <c r="Q17">
        <v>-8.1993884859045574E-2</v>
      </c>
      <c r="R17">
        <v>-8.1993884859045574E-2</v>
      </c>
    </row>
    <row r="18" spans="12:18" x14ac:dyDescent="0.25">
      <c r="L18">
        <v>5</v>
      </c>
      <c r="M18" s="1" t="s">
        <v>88</v>
      </c>
      <c r="N18">
        <v>0.84</v>
      </c>
      <c r="O18" s="1">
        <v>44340</v>
      </c>
      <c r="Q18">
        <v>-0.17223102392153747</v>
      </c>
      <c r="R18">
        <v>-0.17223102392153747</v>
      </c>
    </row>
    <row r="19" spans="12:18" x14ac:dyDescent="0.25">
      <c r="M19" s="1"/>
    </row>
    <row r="20" spans="12:18" x14ac:dyDescent="0.25">
      <c r="M20" s="1"/>
    </row>
    <row r="21" spans="12:18" x14ac:dyDescent="0.25">
      <c r="M21" s="1"/>
    </row>
    <row r="22" spans="12:18" x14ac:dyDescent="0.25">
      <c r="M22" s="1"/>
    </row>
    <row r="23" spans="12:18" x14ac:dyDescent="0.25">
      <c r="M23" s="1"/>
    </row>
    <row r="24" spans="12:18" x14ac:dyDescent="0.25">
      <c r="M24" s="1"/>
    </row>
    <row r="25" spans="12:18" x14ac:dyDescent="0.25">
      <c r="M25" s="1"/>
    </row>
    <row r="26" spans="12:18" x14ac:dyDescent="0.25">
      <c r="M26" s="1"/>
    </row>
    <row r="27" spans="12:18" x14ac:dyDescent="0.25">
      <c r="M27" s="1"/>
    </row>
    <row r="28" spans="12:18" x14ac:dyDescent="0.25">
      <c r="M28" s="1"/>
    </row>
    <row r="29" spans="12:18" x14ac:dyDescent="0.25">
      <c r="M29" s="1"/>
    </row>
    <row r="30" spans="12:18" x14ac:dyDescent="0.25">
      <c r="M30" s="1"/>
    </row>
    <row r="31" spans="12:18" x14ac:dyDescent="0.25">
      <c r="M31" s="1"/>
    </row>
    <row r="32" spans="12:18" x14ac:dyDescent="0.25">
      <c r="M32" s="1"/>
    </row>
    <row r="33" spans="13:13" x14ac:dyDescent="0.25">
      <c r="M33" s="1"/>
    </row>
    <row r="34" spans="13:13" x14ac:dyDescent="0.25">
      <c r="M34" s="1"/>
    </row>
    <row r="35" spans="13:13" x14ac:dyDescent="0.25">
      <c r="M35" s="1"/>
    </row>
    <row r="36" spans="13:13" x14ac:dyDescent="0.25">
      <c r="M36" s="1"/>
    </row>
    <row r="37" spans="13:13" x14ac:dyDescent="0.25">
      <c r="M37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A9E5B-A740-4529-A087-84652B86244C}">
  <dimension ref="L1:AN23"/>
  <sheetViews>
    <sheetView workbookViewId="0">
      <selection activeCell="J19" sqref="J19"/>
    </sheetView>
  </sheetViews>
  <sheetFormatPr defaultRowHeight="15" x14ac:dyDescent="0.25"/>
  <cols>
    <col min="15" max="15" width="10.42578125" bestFit="1" customWidth="1"/>
  </cols>
  <sheetData>
    <row r="1" spans="12:40" x14ac:dyDescent="0.25">
      <c r="L1" t="s">
        <v>60</v>
      </c>
      <c r="M1" t="s">
        <v>0</v>
      </c>
      <c r="N1" t="s">
        <v>65</v>
      </c>
      <c r="O1" t="s">
        <v>84</v>
      </c>
      <c r="P1" t="s">
        <v>68</v>
      </c>
      <c r="Q1" t="s">
        <v>73</v>
      </c>
      <c r="R1" t="s">
        <v>74</v>
      </c>
      <c r="AH1" t="s">
        <v>60</v>
      </c>
      <c r="AI1" t="s">
        <v>0</v>
      </c>
      <c r="AJ1" t="s">
        <v>65</v>
      </c>
      <c r="AK1" t="s">
        <v>84</v>
      </c>
      <c r="AL1" t="s">
        <v>68</v>
      </c>
      <c r="AM1" t="s">
        <v>73</v>
      </c>
      <c r="AN1" t="s">
        <v>74</v>
      </c>
    </row>
    <row r="2" spans="12:40" x14ac:dyDescent="0.25">
      <c r="L2">
        <v>3</v>
      </c>
      <c r="M2" t="s">
        <v>109</v>
      </c>
      <c r="N2">
        <v>-0.95</v>
      </c>
      <c r="O2" s="1">
        <v>44344</v>
      </c>
      <c r="Q2">
        <v>-4.0913696418260745E-2</v>
      </c>
      <c r="R2">
        <v>-4.0913696418260745E-2</v>
      </c>
    </row>
    <row r="3" spans="12:40" x14ac:dyDescent="0.25">
      <c r="L3">
        <v>6</v>
      </c>
      <c r="M3" t="s">
        <v>110</v>
      </c>
      <c r="N3">
        <v>-0.43</v>
      </c>
      <c r="O3" s="1">
        <v>44343</v>
      </c>
      <c r="Q3">
        <v>-0.24517733730834179</v>
      </c>
      <c r="R3">
        <v>-0.24517733730834179</v>
      </c>
    </row>
    <row r="4" spans="12:40" x14ac:dyDescent="0.25">
      <c r="L4">
        <v>4</v>
      </c>
      <c r="M4" t="s">
        <v>125</v>
      </c>
      <c r="N4">
        <v>-0.06</v>
      </c>
      <c r="O4" s="1">
        <v>44344</v>
      </c>
      <c r="Q4">
        <v>-2.5842074528341013E-2</v>
      </c>
      <c r="R4">
        <v>-2.5842074528341013E-2</v>
      </c>
    </row>
    <row r="5" spans="12:40" x14ac:dyDescent="0.25">
      <c r="L5">
        <v>17</v>
      </c>
      <c r="M5" t="s">
        <v>119</v>
      </c>
      <c r="N5">
        <v>0.03</v>
      </c>
      <c r="O5" s="1">
        <v>44345</v>
      </c>
      <c r="Q5">
        <v>-4.8384672716251957E-2</v>
      </c>
      <c r="R5">
        <v>-4.8384672716251957E-2</v>
      </c>
    </row>
    <row r="6" spans="12:40" x14ac:dyDescent="0.25">
      <c r="L6">
        <v>2</v>
      </c>
      <c r="M6" t="s">
        <v>111</v>
      </c>
      <c r="N6">
        <v>0.25</v>
      </c>
      <c r="O6" s="1">
        <v>44345</v>
      </c>
      <c r="Q6">
        <v>-0.29495295502981622</v>
      </c>
      <c r="R6">
        <v>-0.29495295502981622</v>
      </c>
    </row>
    <row r="7" spans="12:40" x14ac:dyDescent="0.25">
      <c r="L7">
        <v>21</v>
      </c>
      <c r="M7" t="s">
        <v>130</v>
      </c>
      <c r="N7">
        <v>0.32</v>
      </c>
      <c r="O7" s="1">
        <v>44345</v>
      </c>
      <c r="Q7">
        <v>-0.19945108620407928</v>
      </c>
      <c r="R7">
        <v>-0.19945108620407928</v>
      </c>
    </row>
    <row r="8" spans="12:40" x14ac:dyDescent="0.25">
      <c r="L8">
        <v>15</v>
      </c>
      <c r="M8" t="s">
        <v>112</v>
      </c>
      <c r="N8">
        <v>0.37</v>
      </c>
      <c r="O8" s="1">
        <v>44345</v>
      </c>
      <c r="Q8">
        <v>-0.41518753253117102</v>
      </c>
      <c r="R8">
        <v>-0.41518753253117102</v>
      </c>
    </row>
    <row r="9" spans="12:40" x14ac:dyDescent="0.25">
      <c r="L9">
        <v>23</v>
      </c>
      <c r="M9" t="s">
        <v>137</v>
      </c>
      <c r="N9">
        <v>0.37</v>
      </c>
      <c r="O9" s="1">
        <v>44345</v>
      </c>
      <c r="Q9">
        <v>-0.31478838076996263</v>
      </c>
      <c r="R9">
        <v>-0.31478838076996263</v>
      </c>
    </row>
    <row r="10" spans="12:40" x14ac:dyDescent="0.25">
      <c r="L10">
        <v>20</v>
      </c>
      <c r="M10" t="s">
        <v>116</v>
      </c>
      <c r="N10">
        <v>0.38</v>
      </c>
      <c r="O10" s="1">
        <v>44345</v>
      </c>
      <c r="Q10">
        <v>-0.16680439023467544</v>
      </c>
      <c r="R10">
        <v>-0.16680439023467544</v>
      </c>
    </row>
    <row r="11" spans="12:40" x14ac:dyDescent="0.25">
      <c r="L11">
        <v>16</v>
      </c>
      <c r="M11" t="s">
        <v>118</v>
      </c>
      <c r="N11">
        <v>0.43</v>
      </c>
      <c r="O11" s="1">
        <v>44345</v>
      </c>
      <c r="Q11">
        <v>-0.21271148571682982</v>
      </c>
      <c r="R11">
        <v>-0.21271148571682982</v>
      </c>
    </row>
    <row r="12" spans="12:40" x14ac:dyDescent="0.25">
      <c r="L12">
        <v>22</v>
      </c>
      <c r="M12" t="s">
        <v>132</v>
      </c>
      <c r="N12">
        <v>0.45</v>
      </c>
      <c r="O12" s="1">
        <v>44345</v>
      </c>
      <c r="Q12">
        <v>-0.26694221045872663</v>
      </c>
      <c r="R12">
        <v>-0.26694221045872663</v>
      </c>
    </row>
    <row r="13" spans="12:40" x14ac:dyDescent="0.25">
      <c r="L13">
        <v>19</v>
      </c>
      <c r="M13" t="s">
        <v>113</v>
      </c>
      <c r="N13">
        <v>0.45</v>
      </c>
      <c r="O13" s="1">
        <v>44345</v>
      </c>
      <c r="Q13">
        <v>-0.26708129932385527</v>
      </c>
      <c r="R13">
        <v>-0.26708129932385527</v>
      </c>
    </row>
    <row r="14" spans="12:40" x14ac:dyDescent="0.25">
      <c r="L14">
        <v>10</v>
      </c>
      <c r="M14" t="s">
        <v>114</v>
      </c>
      <c r="N14">
        <v>0.47</v>
      </c>
      <c r="O14" s="1">
        <v>44345</v>
      </c>
      <c r="Q14">
        <v>-0.21328232326590285</v>
      </c>
      <c r="R14">
        <v>-0.21328232326590285</v>
      </c>
    </row>
    <row r="15" spans="12:40" x14ac:dyDescent="0.25">
      <c r="L15">
        <v>12</v>
      </c>
      <c r="M15" t="s">
        <v>117</v>
      </c>
      <c r="N15">
        <v>0.47</v>
      </c>
      <c r="O15" s="1">
        <v>44345</v>
      </c>
      <c r="Q15">
        <v>-0.30862527613004614</v>
      </c>
      <c r="R15">
        <v>-0.30862527613004614</v>
      </c>
    </row>
    <row r="16" spans="12:40" x14ac:dyDescent="0.25">
      <c r="L16">
        <v>9</v>
      </c>
      <c r="M16" t="s">
        <v>115</v>
      </c>
      <c r="N16">
        <v>0.48</v>
      </c>
      <c r="O16" s="1">
        <v>44345</v>
      </c>
      <c r="Q16">
        <v>-0.34400712862501936</v>
      </c>
      <c r="R16">
        <v>-0.34400712862501936</v>
      </c>
    </row>
    <row r="17" spans="12:18" x14ac:dyDescent="0.25">
      <c r="L17">
        <v>14</v>
      </c>
      <c r="M17" t="s">
        <v>121</v>
      </c>
      <c r="N17">
        <v>0.5</v>
      </c>
      <c r="O17" s="1">
        <v>44345</v>
      </c>
      <c r="Q17">
        <v>-0.24102262618801487</v>
      </c>
      <c r="R17">
        <v>-0.24102262618801487</v>
      </c>
    </row>
    <row r="18" spans="12:18" x14ac:dyDescent="0.25">
      <c r="L18">
        <v>7</v>
      </c>
      <c r="M18" t="s">
        <v>120</v>
      </c>
      <c r="N18">
        <v>0.51</v>
      </c>
      <c r="O18" s="1">
        <v>44345</v>
      </c>
      <c r="Q18">
        <v>-0.29424242484737556</v>
      </c>
      <c r="R18">
        <v>-0.29424242484737556</v>
      </c>
    </row>
    <row r="19" spans="12:18" x14ac:dyDescent="0.25">
      <c r="L19">
        <v>11</v>
      </c>
      <c r="M19" t="s">
        <v>123</v>
      </c>
      <c r="N19">
        <v>0.54</v>
      </c>
      <c r="O19" s="1">
        <v>44345</v>
      </c>
      <c r="Q19">
        <v>-0.35938059092934121</v>
      </c>
      <c r="R19">
        <v>-0.35938059092934121</v>
      </c>
    </row>
    <row r="20" spans="12:18" x14ac:dyDescent="0.25">
      <c r="L20">
        <v>18</v>
      </c>
      <c r="M20" t="s">
        <v>124</v>
      </c>
      <c r="N20">
        <v>0.56000000000000005</v>
      </c>
      <c r="O20" s="1">
        <v>44345</v>
      </c>
      <c r="Q20">
        <v>-0.1936577901645368</v>
      </c>
      <c r="R20">
        <v>-0.1936577901645368</v>
      </c>
    </row>
    <row r="21" spans="12:18" x14ac:dyDescent="0.25">
      <c r="L21">
        <v>8</v>
      </c>
      <c r="M21" t="s">
        <v>122</v>
      </c>
      <c r="N21">
        <v>0.56999999999999995</v>
      </c>
      <c r="O21" s="1">
        <v>44345</v>
      </c>
      <c r="Q21">
        <v>-0.14496348410733462</v>
      </c>
      <c r="R21">
        <v>-0.14496348410733462</v>
      </c>
    </row>
    <row r="22" spans="12:18" x14ac:dyDescent="0.25">
      <c r="L22">
        <v>13</v>
      </c>
      <c r="M22" t="s">
        <v>126</v>
      </c>
      <c r="N22">
        <v>0.71</v>
      </c>
      <c r="O22" s="1">
        <v>44345</v>
      </c>
      <c r="Q22">
        <v>-0.261755128785222</v>
      </c>
      <c r="R22">
        <v>-0.261755128785222</v>
      </c>
    </row>
    <row r="23" spans="12:18" x14ac:dyDescent="0.25">
      <c r="L23">
        <v>5</v>
      </c>
      <c r="M23" t="s">
        <v>127</v>
      </c>
      <c r="N23">
        <v>0.8</v>
      </c>
      <c r="O23" s="1">
        <v>44344</v>
      </c>
      <c r="Q23">
        <v>5.6028539882428232E-3</v>
      </c>
      <c r="R23">
        <v>5.6028539882428232E-3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D6D14-0D9A-4D3F-9245-A48099449DB5}">
  <dimension ref="L1:AN23"/>
  <sheetViews>
    <sheetView workbookViewId="0">
      <selection activeCell="M15" sqref="M15:O22"/>
    </sheetView>
  </sheetViews>
  <sheetFormatPr defaultRowHeight="15" x14ac:dyDescent="0.25"/>
  <cols>
    <col min="15" max="15" width="10.42578125" bestFit="1" customWidth="1"/>
  </cols>
  <sheetData>
    <row r="1" spans="12:40" x14ac:dyDescent="0.25">
      <c r="L1" t="s">
        <v>60</v>
      </c>
      <c r="M1" t="s">
        <v>0</v>
      </c>
      <c r="N1" t="s">
        <v>65</v>
      </c>
      <c r="O1" t="s">
        <v>84</v>
      </c>
      <c r="P1" t="s">
        <v>68</v>
      </c>
      <c r="Q1" t="s">
        <v>73</v>
      </c>
      <c r="R1" t="s">
        <v>74</v>
      </c>
      <c r="AH1" t="s">
        <v>60</v>
      </c>
      <c r="AI1" t="s">
        <v>0</v>
      </c>
      <c r="AJ1" t="s">
        <v>65</v>
      </c>
      <c r="AK1" t="s">
        <v>84</v>
      </c>
      <c r="AL1" t="s">
        <v>68</v>
      </c>
      <c r="AM1" t="s">
        <v>73</v>
      </c>
      <c r="AN1" t="s">
        <v>74</v>
      </c>
    </row>
    <row r="2" spans="12:40" x14ac:dyDescent="0.25">
      <c r="L2">
        <v>3</v>
      </c>
      <c r="M2" t="s">
        <v>80</v>
      </c>
      <c r="N2">
        <v>-0.97</v>
      </c>
      <c r="O2" s="1">
        <v>44350</v>
      </c>
      <c r="Q2">
        <v>-0.12301000890070084</v>
      </c>
      <c r="R2">
        <v>-0.12301000890070084</v>
      </c>
    </row>
    <row r="3" spans="12:40" x14ac:dyDescent="0.25">
      <c r="L3">
        <v>6</v>
      </c>
      <c r="M3" t="s">
        <v>85</v>
      </c>
      <c r="N3">
        <v>-0.75</v>
      </c>
      <c r="O3" s="1">
        <v>44350</v>
      </c>
      <c r="Q3">
        <v>-0.23009221913252906</v>
      </c>
      <c r="R3">
        <v>-0.23009221913252906</v>
      </c>
    </row>
    <row r="4" spans="12:40" x14ac:dyDescent="0.25">
      <c r="L4">
        <v>2</v>
      </c>
      <c r="M4" t="s">
        <v>87</v>
      </c>
      <c r="N4">
        <v>-0.62</v>
      </c>
      <c r="O4" s="1">
        <v>44349</v>
      </c>
      <c r="Q4">
        <v>-0.16115283812162917</v>
      </c>
      <c r="R4">
        <v>-0.16115283812162917</v>
      </c>
    </row>
    <row r="5" spans="12:40" x14ac:dyDescent="0.25">
      <c r="L5">
        <v>15</v>
      </c>
      <c r="M5" t="s">
        <v>47</v>
      </c>
      <c r="N5">
        <v>-0.52</v>
      </c>
      <c r="O5" s="1">
        <v>44349</v>
      </c>
      <c r="Q5">
        <v>-0.29721420091597439</v>
      </c>
      <c r="R5">
        <v>-0.29721420091597439</v>
      </c>
    </row>
    <row r="6" spans="12:40" x14ac:dyDescent="0.25">
      <c r="L6">
        <v>23</v>
      </c>
      <c r="M6" t="s">
        <v>133</v>
      </c>
      <c r="N6">
        <v>-0.51</v>
      </c>
      <c r="O6" s="1">
        <v>44349</v>
      </c>
      <c r="Q6">
        <v>-0.20095685269124758</v>
      </c>
      <c r="R6">
        <v>-0.20095685269124758</v>
      </c>
    </row>
    <row r="7" spans="12:40" x14ac:dyDescent="0.25">
      <c r="L7">
        <v>16</v>
      </c>
      <c r="M7" t="s">
        <v>51</v>
      </c>
      <c r="N7">
        <v>-0.42</v>
      </c>
      <c r="O7" s="1">
        <v>44349</v>
      </c>
      <c r="Q7">
        <v>-0.17211841318895332</v>
      </c>
      <c r="R7">
        <v>-0.17211841318895332</v>
      </c>
    </row>
    <row r="8" spans="12:40" x14ac:dyDescent="0.25">
      <c r="L8">
        <v>12</v>
      </c>
      <c r="M8" t="s">
        <v>38</v>
      </c>
      <c r="N8">
        <v>-0.35</v>
      </c>
      <c r="O8" s="1">
        <v>44349</v>
      </c>
      <c r="Q8">
        <v>-0.17772623327750933</v>
      </c>
      <c r="R8">
        <v>-0.17772623327750933</v>
      </c>
    </row>
    <row r="9" spans="12:40" x14ac:dyDescent="0.25">
      <c r="L9">
        <v>9</v>
      </c>
      <c r="M9" t="s">
        <v>48</v>
      </c>
      <c r="N9">
        <v>-0.32</v>
      </c>
      <c r="O9" s="1">
        <v>44349</v>
      </c>
      <c r="Q9">
        <v>-0.30449115025975515</v>
      </c>
      <c r="R9">
        <v>-0.30449115025975515</v>
      </c>
    </row>
    <row r="10" spans="12:40" x14ac:dyDescent="0.25">
      <c r="L10">
        <v>20</v>
      </c>
      <c r="M10" t="s">
        <v>35</v>
      </c>
      <c r="N10">
        <v>-0.32</v>
      </c>
      <c r="O10" s="1">
        <v>44349</v>
      </c>
      <c r="Q10">
        <v>-0.21440887129578629</v>
      </c>
      <c r="R10">
        <v>-0.21440887129578629</v>
      </c>
    </row>
    <row r="11" spans="12:40" x14ac:dyDescent="0.25">
      <c r="L11">
        <v>19</v>
      </c>
      <c r="M11" t="s">
        <v>6</v>
      </c>
      <c r="N11">
        <v>-0.32</v>
      </c>
      <c r="O11" s="1">
        <v>44349</v>
      </c>
      <c r="Q11">
        <v>-0.13561325123711629</v>
      </c>
      <c r="R11">
        <v>-0.13561325123711629</v>
      </c>
    </row>
    <row r="12" spans="12:40" x14ac:dyDescent="0.25">
      <c r="L12">
        <v>10</v>
      </c>
      <c r="M12" t="s">
        <v>30</v>
      </c>
      <c r="N12">
        <v>-0.21</v>
      </c>
      <c r="O12" s="1">
        <v>44349</v>
      </c>
      <c r="Q12">
        <v>6.0617325451545072E-2</v>
      </c>
      <c r="R12">
        <v>6.0617325451545072E-2</v>
      </c>
    </row>
    <row r="13" spans="12:40" x14ac:dyDescent="0.25">
      <c r="L13">
        <v>8</v>
      </c>
      <c r="M13" t="s">
        <v>1</v>
      </c>
      <c r="N13">
        <v>-0.11</v>
      </c>
      <c r="O13" s="1">
        <v>44349</v>
      </c>
      <c r="Q13">
        <v>-0.16835459763752555</v>
      </c>
      <c r="R13">
        <v>-0.16835459763752555</v>
      </c>
    </row>
    <row r="14" spans="12:40" x14ac:dyDescent="0.25">
      <c r="L14">
        <v>11</v>
      </c>
      <c r="M14" t="s">
        <v>10</v>
      </c>
      <c r="N14">
        <v>-0.11</v>
      </c>
      <c r="O14" s="1">
        <v>44349</v>
      </c>
      <c r="Q14">
        <v>-0.19741105694193911</v>
      </c>
      <c r="R14">
        <v>-0.19741105694193911</v>
      </c>
    </row>
    <row r="15" spans="12:40" x14ac:dyDescent="0.25">
      <c r="L15">
        <v>7</v>
      </c>
      <c r="M15" t="s">
        <v>3</v>
      </c>
      <c r="N15">
        <v>0</v>
      </c>
      <c r="O15" s="1">
        <v>44349</v>
      </c>
      <c r="Q15">
        <v>-0.11403320006595891</v>
      </c>
      <c r="R15">
        <v>-0.11403320006595891</v>
      </c>
    </row>
    <row r="16" spans="12:40" x14ac:dyDescent="0.25">
      <c r="L16">
        <v>14</v>
      </c>
      <c r="M16" t="s">
        <v>28</v>
      </c>
      <c r="N16">
        <v>0.01</v>
      </c>
      <c r="O16" s="1">
        <v>44349</v>
      </c>
      <c r="Q16">
        <v>-0.11576088050060074</v>
      </c>
      <c r="R16">
        <v>-0.11576088050060074</v>
      </c>
    </row>
    <row r="17" spans="12:18" x14ac:dyDescent="0.25">
      <c r="L17">
        <v>17</v>
      </c>
      <c r="M17" t="s">
        <v>36</v>
      </c>
      <c r="N17">
        <v>0.09</v>
      </c>
      <c r="O17" s="1">
        <v>44349</v>
      </c>
      <c r="Q17">
        <v>-0.13509228328246231</v>
      </c>
      <c r="R17">
        <v>-0.13509228328246231</v>
      </c>
    </row>
    <row r="18" spans="12:18" x14ac:dyDescent="0.25">
      <c r="L18">
        <v>22</v>
      </c>
      <c r="M18" t="s">
        <v>131</v>
      </c>
      <c r="N18">
        <v>0.14000000000000001</v>
      </c>
      <c r="O18" s="1">
        <v>44349</v>
      </c>
      <c r="Q18">
        <v>-0.17069032319767419</v>
      </c>
      <c r="R18">
        <v>-0.17069032319767419</v>
      </c>
    </row>
    <row r="19" spans="12:18" x14ac:dyDescent="0.25">
      <c r="L19">
        <v>18</v>
      </c>
      <c r="M19" t="s">
        <v>43</v>
      </c>
      <c r="N19">
        <v>0.3</v>
      </c>
      <c r="O19" s="1">
        <v>44349</v>
      </c>
      <c r="Q19">
        <v>-0.20689587321857744</v>
      </c>
      <c r="R19">
        <v>-0.20689587321857744</v>
      </c>
    </row>
    <row r="20" spans="12:18" x14ac:dyDescent="0.25">
      <c r="L20">
        <v>21</v>
      </c>
      <c r="M20" t="s">
        <v>129</v>
      </c>
      <c r="N20">
        <v>0.63</v>
      </c>
      <c r="O20" s="1">
        <v>44349</v>
      </c>
      <c r="Q20">
        <v>-0.13565791446115913</v>
      </c>
      <c r="R20">
        <v>-0.13565791446115913</v>
      </c>
    </row>
    <row r="21" spans="12:18" x14ac:dyDescent="0.25">
      <c r="L21">
        <v>4</v>
      </c>
      <c r="M21" t="s">
        <v>86</v>
      </c>
      <c r="N21">
        <v>0.65</v>
      </c>
      <c r="O21" s="1">
        <v>44349</v>
      </c>
      <c r="Q21">
        <v>0.1085132218522116</v>
      </c>
      <c r="R21">
        <v>0.1085132218522116</v>
      </c>
    </row>
    <row r="22" spans="12:18" x14ac:dyDescent="0.25">
      <c r="L22">
        <v>13</v>
      </c>
      <c r="M22" t="s">
        <v>40</v>
      </c>
      <c r="N22">
        <v>0.86</v>
      </c>
      <c r="O22" s="1">
        <v>44349</v>
      </c>
      <c r="Q22">
        <v>-8.1944766912350905E-2</v>
      </c>
      <c r="R22">
        <v>-8.1944766912350905E-2</v>
      </c>
    </row>
    <row r="23" spans="12:18" x14ac:dyDescent="0.25">
      <c r="L23">
        <v>5</v>
      </c>
      <c r="M23" t="s">
        <v>88</v>
      </c>
      <c r="N23">
        <v>0.93</v>
      </c>
      <c r="O23" s="1">
        <v>44350</v>
      </c>
      <c r="Q23">
        <v>0.1591918868412287</v>
      </c>
      <c r="R23">
        <v>0.1591918868412287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80C3D-8BBC-44BD-99D0-974736023D47}">
  <dimension ref="L1:AN24"/>
  <sheetViews>
    <sheetView tabSelected="1" workbookViewId="0">
      <selection activeCell="R24" sqref="L1:R24"/>
    </sheetView>
  </sheetViews>
  <sheetFormatPr defaultRowHeight="15" x14ac:dyDescent="0.25"/>
  <cols>
    <col min="15" max="15" width="10.42578125" bestFit="1" customWidth="1"/>
  </cols>
  <sheetData>
    <row r="1" spans="12:40" x14ac:dyDescent="0.25">
      <c r="L1" t="s">
        <v>60</v>
      </c>
      <c r="M1" t="s">
        <v>0</v>
      </c>
      <c r="N1" t="s">
        <v>65</v>
      </c>
      <c r="O1" t="s">
        <v>84</v>
      </c>
      <c r="P1" t="s">
        <v>68</v>
      </c>
      <c r="Q1" t="s">
        <v>73</v>
      </c>
      <c r="R1" t="s">
        <v>74</v>
      </c>
      <c r="AH1" t="s">
        <v>60</v>
      </c>
      <c r="AI1" t="s">
        <v>0</v>
      </c>
      <c r="AJ1" t="s">
        <v>65</v>
      </c>
      <c r="AK1" t="s">
        <v>84</v>
      </c>
      <c r="AL1" t="s">
        <v>68</v>
      </c>
      <c r="AM1" t="s">
        <v>73</v>
      </c>
      <c r="AN1" t="s">
        <v>74</v>
      </c>
    </row>
    <row r="2" spans="12:40" x14ac:dyDescent="0.25">
      <c r="L2">
        <v>3</v>
      </c>
      <c r="M2" t="s">
        <v>109</v>
      </c>
      <c r="N2">
        <v>-0.96</v>
      </c>
      <c r="O2" s="1">
        <v>44351</v>
      </c>
      <c r="Q2">
        <v>6.9571173418380358E-2</v>
      </c>
      <c r="R2">
        <v>6.9571173418380358E-2</v>
      </c>
    </row>
    <row r="3" spans="12:40" x14ac:dyDescent="0.25">
      <c r="L3">
        <v>6</v>
      </c>
      <c r="M3" t="s">
        <v>110</v>
      </c>
      <c r="N3">
        <v>-0.79</v>
      </c>
      <c r="O3" s="1">
        <v>44350</v>
      </c>
      <c r="Q3">
        <v>-0.28958007590453433</v>
      </c>
      <c r="R3">
        <v>-0.28958007590453433</v>
      </c>
    </row>
    <row r="4" spans="12:40" x14ac:dyDescent="0.25">
      <c r="L4">
        <v>2</v>
      </c>
      <c r="M4" t="s">
        <v>111</v>
      </c>
      <c r="N4">
        <v>-0.67</v>
      </c>
      <c r="O4" s="1">
        <v>44351</v>
      </c>
      <c r="Q4">
        <v>6.2748229979591411E-2</v>
      </c>
      <c r="R4">
        <v>6.2748229979591411E-2</v>
      </c>
    </row>
    <row r="5" spans="12:40" x14ac:dyDescent="0.25">
      <c r="L5">
        <v>15</v>
      </c>
      <c r="M5" t="s">
        <v>112</v>
      </c>
      <c r="N5">
        <v>-0.57999999999999996</v>
      </c>
      <c r="O5" s="1">
        <v>44351</v>
      </c>
      <c r="Q5">
        <v>5.3596792932762267E-2</v>
      </c>
      <c r="R5">
        <v>5.3596792932762267E-2</v>
      </c>
    </row>
    <row r="6" spans="12:40" x14ac:dyDescent="0.25">
      <c r="L6">
        <v>23</v>
      </c>
      <c r="M6" t="s">
        <v>137</v>
      </c>
      <c r="N6">
        <v>-0.56000000000000005</v>
      </c>
      <c r="O6" s="1">
        <v>44351</v>
      </c>
      <c r="Q6">
        <v>0.12408162216976484</v>
      </c>
      <c r="R6">
        <v>0.12408162216976484</v>
      </c>
    </row>
    <row r="7" spans="12:40" x14ac:dyDescent="0.25">
      <c r="L7">
        <v>16</v>
      </c>
      <c r="M7" t="s">
        <v>118</v>
      </c>
      <c r="N7">
        <v>-0.49</v>
      </c>
      <c r="O7" s="1">
        <v>44351</v>
      </c>
      <c r="Q7">
        <v>0.16432203349858154</v>
      </c>
      <c r="R7">
        <v>0.16432203349858154</v>
      </c>
    </row>
    <row r="8" spans="12:40" x14ac:dyDescent="0.25">
      <c r="L8">
        <v>24</v>
      </c>
      <c r="M8" t="s">
        <v>298</v>
      </c>
      <c r="N8">
        <v>-0.44</v>
      </c>
      <c r="O8" s="1">
        <v>44351</v>
      </c>
      <c r="Q8">
        <v>0.18423734703053909</v>
      </c>
      <c r="R8">
        <v>0.18423734703053909</v>
      </c>
    </row>
    <row r="9" spans="12:40" x14ac:dyDescent="0.25">
      <c r="L9">
        <v>12</v>
      </c>
      <c r="M9" t="s">
        <v>117</v>
      </c>
      <c r="N9">
        <v>-0.41</v>
      </c>
      <c r="O9" s="1">
        <v>44351</v>
      </c>
      <c r="Q9">
        <v>0.19087274899559206</v>
      </c>
      <c r="R9">
        <v>0.19087274899559206</v>
      </c>
    </row>
    <row r="10" spans="12:40" x14ac:dyDescent="0.25">
      <c r="L10">
        <v>9</v>
      </c>
      <c r="M10" t="s">
        <v>115</v>
      </c>
      <c r="N10">
        <v>-0.4</v>
      </c>
      <c r="O10" s="1">
        <v>44351</v>
      </c>
      <c r="Q10">
        <v>-0.14795369137213266</v>
      </c>
      <c r="R10">
        <v>-0.14795369137213266</v>
      </c>
    </row>
    <row r="11" spans="12:40" x14ac:dyDescent="0.25">
      <c r="L11">
        <v>19</v>
      </c>
      <c r="M11" t="s">
        <v>113</v>
      </c>
      <c r="N11">
        <v>-0.34</v>
      </c>
      <c r="O11" s="1">
        <v>44351</v>
      </c>
      <c r="Q11">
        <v>0.10750935051211769</v>
      </c>
      <c r="R11">
        <v>0.10750935051211769</v>
      </c>
    </row>
    <row r="12" spans="12:40" x14ac:dyDescent="0.25">
      <c r="L12">
        <v>20</v>
      </c>
      <c r="M12" t="s">
        <v>116</v>
      </c>
      <c r="N12">
        <v>-0.31</v>
      </c>
      <c r="O12" s="1">
        <v>44351</v>
      </c>
      <c r="Q12">
        <v>8.3942031592600219E-2</v>
      </c>
      <c r="R12">
        <v>8.3942031592600219E-2</v>
      </c>
    </row>
    <row r="13" spans="12:40" x14ac:dyDescent="0.25">
      <c r="L13">
        <v>11</v>
      </c>
      <c r="M13" t="s">
        <v>123</v>
      </c>
      <c r="N13">
        <v>-0.19</v>
      </c>
      <c r="O13" s="1">
        <v>44351</v>
      </c>
      <c r="Q13">
        <v>7.9360575514207582E-2</v>
      </c>
      <c r="R13">
        <v>7.9360575514207582E-2</v>
      </c>
    </row>
    <row r="14" spans="12:40" x14ac:dyDescent="0.25">
      <c r="L14">
        <v>8</v>
      </c>
      <c r="M14" t="s">
        <v>122</v>
      </c>
      <c r="N14">
        <v>-0.12</v>
      </c>
      <c r="O14" s="1">
        <v>44351</v>
      </c>
      <c r="Q14">
        <v>-6.6300372527153886E-2</v>
      </c>
      <c r="R14">
        <v>-6.6300372527153886E-2</v>
      </c>
    </row>
    <row r="15" spans="12:40" x14ac:dyDescent="0.25">
      <c r="L15">
        <v>10</v>
      </c>
      <c r="M15" t="s">
        <v>114</v>
      </c>
      <c r="N15">
        <v>-0.04</v>
      </c>
      <c r="O15" s="1">
        <v>44351</v>
      </c>
      <c r="Q15">
        <v>0.13493453598450131</v>
      </c>
      <c r="R15">
        <v>0.13493453598450131</v>
      </c>
    </row>
    <row r="16" spans="12:40" x14ac:dyDescent="0.25">
      <c r="L16">
        <v>7</v>
      </c>
      <c r="M16" t="s">
        <v>120</v>
      </c>
      <c r="N16">
        <v>0</v>
      </c>
      <c r="O16" s="1">
        <v>44351</v>
      </c>
      <c r="Q16">
        <v>0.24242016302384856</v>
      </c>
      <c r="R16">
        <v>0.24242016302384856</v>
      </c>
    </row>
    <row r="17" spans="12:18" x14ac:dyDescent="0.25">
      <c r="L17">
        <v>14</v>
      </c>
      <c r="M17" t="s">
        <v>121</v>
      </c>
      <c r="N17">
        <v>0.02</v>
      </c>
      <c r="O17" s="1">
        <v>44351</v>
      </c>
      <c r="Q17">
        <v>0.19939430407837552</v>
      </c>
      <c r="R17">
        <v>0.19939430407837552</v>
      </c>
    </row>
    <row r="18" spans="12:18" x14ac:dyDescent="0.25">
      <c r="L18">
        <v>22</v>
      </c>
      <c r="M18" t="s">
        <v>132</v>
      </c>
      <c r="N18">
        <v>0.12</v>
      </c>
      <c r="O18" s="1">
        <v>44351</v>
      </c>
      <c r="Q18">
        <v>9.8738692412157922E-2</v>
      </c>
      <c r="R18">
        <v>9.8738692412157922E-2</v>
      </c>
    </row>
    <row r="19" spans="12:18" x14ac:dyDescent="0.25">
      <c r="L19">
        <v>17</v>
      </c>
      <c r="M19" t="s">
        <v>119</v>
      </c>
      <c r="N19">
        <v>0.15</v>
      </c>
      <c r="O19" s="1">
        <v>44351</v>
      </c>
      <c r="Q19">
        <v>0.18125155523842709</v>
      </c>
      <c r="R19">
        <v>0.18125155523842709</v>
      </c>
    </row>
    <row r="20" spans="12:18" x14ac:dyDescent="0.25">
      <c r="L20">
        <v>18</v>
      </c>
      <c r="M20" t="s">
        <v>124</v>
      </c>
      <c r="N20">
        <v>0.4</v>
      </c>
      <c r="O20" s="1">
        <v>44351</v>
      </c>
      <c r="Q20">
        <v>0.19816309037110352</v>
      </c>
      <c r="R20">
        <v>0.19816309037110352</v>
      </c>
    </row>
    <row r="21" spans="12:18" x14ac:dyDescent="0.25">
      <c r="L21">
        <v>4</v>
      </c>
      <c r="M21" t="s">
        <v>125</v>
      </c>
      <c r="N21">
        <v>0.62</v>
      </c>
      <c r="O21" s="1">
        <v>44351</v>
      </c>
      <c r="Q21">
        <v>-0.45771603679053685</v>
      </c>
      <c r="R21">
        <v>-0.45771603679053685</v>
      </c>
    </row>
    <row r="22" spans="12:18" x14ac:dyDescent="0.25">
      <c r="L22">
        <v>21</v>
      </c>
      <c r="M22" t="s">
        <v>130</v>
      </c>
      <c r="N22">
        <v>0.64</v>
      </c>
      <c r="O22" s="1">
        <v>44351</v>
      </c>
      <c r="Q22">
        <v>9.1798984977095086E-2</v>
      </c>
      <c r="R22">
        <v>9.1798984977095086E-2</v>
      </c>
    </row>
    <row r="23" spans="12:18" x14ac:dyDescent="0.25">
      <c r="L23">
        <v>13</v>
      </c>
      <c r="M23" t="s">
        <v>126</v>
      </c>
      <c r="N23">
        <v>0.88</v>
      </c>
      <c r="O23" s="1">
        <v>44351</v>
      </c>
      <c r="Q23">
        <v>0.17951068808528725</v>
      </c>
      <c r="R23">
        <v>0.17951068808528725</v>
      </c>
    </row>
    <row r="24" spans="12:18" x14ac:dyDescent="0.25">
      <c r="L24">
        <v>5</v>
      </c>
      <c r="M24" t="s">
        <v>127</v>
      </c>
      <c r="N24">
        <v>0.93</v>
      </c>
      <c r="O24" s="1">
        <v>44351</v>
      </c>
      <c r="Q24">
        <v>0.10775844988500015</v>
      </c>
      <c r="R24">
        <v>0.10775844988500015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24A2F-A1CE-497F-AA92-8E7EC6DEE16F}">
  <dimension ref="A1:Y25"/>
  <sheetViews>
    <sheetView workbookViewId="0">
      <selection activeCell="L21" sqref="L21:L22"/>
    </sheetView>
  </sheetViews>
  <sheetFormatPr defaultRowHeight="15" x14ac:dyDescent="0.25"/>
  <cols>
    <col min="1" max="1" width="11" bestFit="1" customWidth="1"/>
    <col min="2" max="2" width="20.42578125" customWidth="1"/>
    <col min="15" max="15" width="11.7109375" customWidth="1"/>
    <col min="16" max="16" width="11.28515625" customWidth="1"/>
    <col min="18" max="18" width="10.7109375" bestFit="1" customWidth="1"/>
    <col min="20" max="20" width="12.42578125" bestFit="1" customWidth="1"/>
    <col min="21" max="21" width="13" bestFit="1" customWidth="1"/>
  </cols>
  <sheetData>
    <row r="1" spans="1:25" x14ac:dyDescent="0.25">
      <c r="A1" t="s">
        <v>0</v>
      </c>
      <c r="B1" t="s">
        <v>49</v>
      </c>
      <c r="D1" t="s">
        <v>0</v>
      </c>
      <c r="E1" t="s">
        <v>49</v>
      </c>
      <c r="J1" t="s">
        <v>0</v>
      </c>
      <c r="K1" t="s">
        <v>61</v>
      </c>
      <c r="L1" t="s">
        <v>62</v>
      </c>
      <c r="M1" t="s">
        <v>25</v>
      </c>
      <c r="N1" t="s">
        <v>3</v>
      </c>
      <c r="O1" t="s">
        <v>26</v>
      </c>
      <c r="P1" t="s">
        <v>7</v>
      </c>
      <c r="Q1" t="s">
        <v>65</v>
      </c>
      <c r="R1" t="s">
        <v>73</v>
      </c>
      <c r="S1" t="s">
        <v>74</v>
      </c>
      <c r="T1" t="s">
        <v>442</v>
      </c>
      <c r="U1" t="s">
        <v>443</v>
      </c>
      <c r="V1" t="s">
        <v>63</v>
      </c>
      <c r="W1" t="s">
        <v>64</v>
      </c>
      <c r="X1" t="s">
        <v>0</v>
      </c>
      <c r="Y1" t="s">
        <v>26</v>
      </c>
    </row>
    <row r="2" spans="1:25" x14ac:dyDescent="0.25">
      <c r="A2" t="s">
        <v>3</v>
      </c>
      <c r="B2">
        <v>-3.625967888274393E-2</v>
      </c>
      <c r="C2">
        <v>0.89</v>
      </c>
      <c r="D2">
        <v>-3.625967888274393E-2</v>
      </c>
      <c r="J2" s="5" t="s">
        <v>3</v>
      </c>
      <c r="K2" s="5">
        <v>0.16429036999999999</v>
      </c>
      <c r="L2" s="5">
        <v>0</v>
      </c>
      <c r="M2" s="5">
        <v>67.964256871287972</v>
      </c>
      <c r="N2" s="5">
        <v>0</v>
      </c>
      <c r="O2" s="5">
        <v>3.5272099733482305</v>
      </c>
      <c r="P2" s="5">
        <v>4975.3679381323163</v>
      </c>
      <c r="Q2" s="5">
        <v>0</v>
      </c>
      <c r="R2" s="5">
        <v>-0.11403320006595891</v>
      </c>
      <c r="S2" s="5">
        <v>-0.11403320006595891</v>
      </c>
      <c r="T2" s="5">
        <v>0</v>
      </c>
      <c r="U2" s="5">
        <v>-67.964256871287972</v>
      </c>
      <c r="V2">
        <v>0</v>
      </c>
      <c r="W2">
        <v>67.964256871287972</v>
      </c>
      <c r="X2" t="s">
        <v>3</v>
      </c>
      <c r="Y2">
        <v>12.171553529207525</v>
      </c>
    </row>
    <row r="3" spans="1:25" x14ac:dyDescent="0.25">
      <c r="A3" t="s">
        <v>1</v>
      </c>
      <c r="B3">
        <v>0.13440471515608041</v>
      </c>
      <c r="C3">
        <v>0.9</v>
      </c>
      <c r="D3">
        <v>0.13440471515608041</v>
      </c>
      <c r="J3" t="s">
        <v>129</v>
      </c>
      <c r="K3">
        <v>2.7949999999999999</v>
      </c>
      <c r="L3">
        <v>0</v>
      </c>
      <c r="M3">
        <v>192.25587774704999</v>
      </c>
      <c r="N3">
        <v>0</v>
      </c>
      <c r="O3">
        <v>9.9776982879171729</v>
      </c>
      <c r="P3" s="2">
        <v>14074.217450382484</v>
      </c>
      <c r="Q3">
        <v>0.63</v>
      </c>
      <c r="R3">
        <v>-0.1356579144611591</v>
      </c>
      <c r="S3">
        <v>-0.1356579144611591</v>
      </c>
      <c r="T3">
        <v>1212.958980904519</v>
      </c>
      <c r="U3">
        <v>1020.7031031574689</v>
      </c>
      <c r="V3">
        <v>645.19094728963773</v>
      </c>
      <c r="W3">
        <v>-452.93506954258771</v>
      </c>
      <c r="X3" t="s">
        <v>40</v>
      </c>
      <c r="Y3">
        <v>22.29242450045469</v>
      </c>
    </row>
    <row r="4" spans="1:25" x14ac:dyDescent="0.25">
      <c r="A4" t="s">
        <v>48</v>
      </c>
      <c r="J4" t="s">
        <v>30</v>
      </c>
      <c r="K4">
        <v>91.69</v>
      </c>
      <c r="L4">
        <v>0</v>
      </c>
      <c r="M4">
        <v>89.296262006600003</v>
      </c>
      <c r="N4">
        <v>0</v>
      </c>
      <c r="O4">
        <v>4.6342986803914616</v>
      </c>
      <c r="P4">
        <v>6536.9913456729173</v>
      </c>
      <c r="Q4">
        <v>0</v>
      </c>
      <c r="R4">
        <v>6.0617325451545002E-2</v>
      </c>
      <c r="S4">
        <v>6.0617325451545002E-2</v>
      </c>
      <c r="T4">
        <v>0</v>
      </c>
      <c r="U4">
        <v>-89.296262006600003</v>
      </c>
      <c r="V4">
        <v>0</v>
      </c>
      <c r="W4">
        <v>89.296262006600003</v>
      </c>
      <c r="X4" t="s">
        <v>10</v>
      </c>
      <c r="Y4">
        <v>17.892052296024406</v>
      </c>
    </row>
    <row r="5" spans="1:25" x14ac:dyDescent="0.25">
      <c r="A5" t="s">
        <v>30</v>
      </c>
      <c r="J5" s="5" t="s">
        <v>40</v>
      </c>
      <c r="K5" s="5">
        <v>296.55196000000001</v>
      </c>
      <c r="L5" s="5">
        <v>0</v>
      </c>
      <c r="M5" s="5">
        <v>526.37246644249956</v>
      </c>
      <c r="N5" s="5">
        <v>0</v>
      </c>
      <c r="O5" s="5">
        <v>27.317685777805323</v>
      </c>
      <c r="P5" s="5">
        <v>38533.441158833804</v>
      </c>
      <c r="Q5" s="5">
        <v>0.86</v>
      </c>
      <c r="R5" s="5">
        <v>-8.1944766912350905E-2</v>
      </c>
      <c r="S5" s="5">
        <v>-8.1944766912350905E-2</v>
      </c>
      <c r="T5" s="5">
        <v>1655.7852755204544</v>
      </c>
      <c r="U5" s="5">
        <v>1129.412809077955</v>
      </c>
      <c r="V5">
        <v>880.73684868109285</v>
      </c>
      <c r="W5">
        <v>-354.36438223859329</v>
      </c>
      <c r="X5" t="s">
        <v>43</v>
      </c>
      <c r="Y5">
        <v>20.410240135879398</v>
      </c>
    </row>
    <row r="6" spans="1:25" x14ac:dyDescent="0.25">
      <c r="A6" t="s">
        <v>10</v>
      </c>
      <c r="B6" t="s">
        <v>138</v>
      </c>
      <c r="J6" t="s">
        <v>10</v>
      </c>
      <c r="K6">
        <v>790.1</v>
      </c>
      <c r="L6">
        <v>0</v>
      </c>
      <c r="M6">
        <v>332.96029963900003</v>
      </c>
      <c r="N6">
        <v>0</v>
      </c>
      <c r="O6">
        <v>17.279978383929617</v>
      </c>
      <c r="P6">
        <v>24374.576810750848</v>
      </c>
      <c r="Q6">
        <v>0</v>
      </c>
      <c r="R6">
        <v>-0.19741105694193911</v>
      </c>
      <c r="S6">
        <v>-0.19741105694193911</v>
      </c>
      <c r="T6">
        <v>0</v>
      </c>
      <c r="U6">
        <v>-332.96029963900003</v>
      </c>
      <c r="V6">
        <v>0</v>
      </c>
      <c r="W6">
        <v>332.96029963900003</v>
      </c>
      <c r="X6" t="s">
        <v>36</v>
      </c>
      <c r="Y6">
        <v>8.609034086555889</v>
      </c>
    </row>
    <row r="7" spans="1:25" x14ac:dyDescent="0.25">
      <c r="A7" t="s">
        <v>38</v>
      </c>
      <c r="J7" t="s">
        <v>43</v>
      </c>
      <c r="K7">
        <v>52.42</v>
      </c>
      <c r="L7">
        <v>0</v>
      </c>
      <c r="M7">
        <v>392.42523583799999</v>
      </c>
      <c r="N7">
        <v>0</v>
      </c>
      <c r="O7">
        <v>20.366090491693097</v>
      </c>
      <c r="P7">
        <v>28727.746412353255</v>
      </c>
      <c r="Q7">
        <v>0.3</v>
      </c>
      <c r="R7">
        <v>-0.20689587321857739</v>
      </c>
      <c r="S7">
        <v>-0.20689587321857739</v>
      </c>
      <c r="T7">
        <v>577.59951471643762</v>
      </c>
      <c r="U7">
        <v>185.17427887843763</v>
      </c>
      <c r="V7">
        <v>307.23378442363708</v>
      </c>
      <c r="W7">
        <v>85.191451414362916</v>
      </c>
      <c r="X7" t="s">
        <v>1</v>
      </c>
      <c r="Y7">
        <v>8.809601359325649</v>
      </c>
    </row>
    <row r="8" spans="1:25" x14ac:dyDescent="0.25">
      <c r="A8" t="s">
        <v>40</v>
      </c>
      <c r="J8" t="s">
        <v>36</v>
      </c>
      <c r="K8">
        <v>19.600000000000001</v>
      </c>
      <c r="L8">
        <v>0</v>
      </c>
      <c r="M8">
        <v>35.815456320000003</v>
      </c>
      <c r="N8">
        <v>0</v>
      </c>
      <c r="O8">
        <v>1.8587510633885918</v>
      </c>
      <c r="P8">
        <v>2621.8939375968716</v>
      </c>
      <c r="Q8">
        <v>0.09</v>
      </c>
      <c r="R8">
        <v>-0.13509228328246231</v>
      </c>
      <c r="S8">
        <v>-0.13509228328246231</v>
      </c>
      <c r="T8">
        <v>173.27985441493129</v>
      </c>
      <c r="U8">
        <v>137.46439809493128</v>
      </c>
      <c r="V8">
        <v>92.170135327091117</v>
      </c>
      <c r="W8">
        <v>-56.354679007091114</v>
      </c>
      <c r="X8" t="s">
        <v>35</v>
      </c>
      <c r="Y8">
        <v>9.7331902148310618</v>
      </c>
    </row>
    <row r="9" spans="1:25" x14ac:dyDescent="0.25">
      <c r="A9" t="s">
        <v>28</v>
      </c>
      <c r="J9" t="s">
        <v>1</v>
      </c>
      <c r="K9">
        <v>379</v>
      </c>
      <c r="L9">
        <v>0</v>
      </c>
      <c r="M9">
        <v>90.52278939</v>
      </c>
      <c r="N9">
        <v>0</v>
      </c>
      <c r="O9">
        <v>4.6979530160447789</v>
      </c>
      <c r="P9">
        <v>6626.7800861010892</v>
      </c>
      <c r="Q9">
        <v>0</v>
      </c>
      <c r="R9">
        <v>-0.1683545976375255</v>
      </c>
      <c r="S9">
        <v>-0.1683545976375255</v>
      </c>
      <c r="T9">
        <v>0</v>
      </c>
      <c r="U9">
        <v>-90.52278939</v>
      </c>
      <c r="V9">
        <v>0</v>
      </c>
      <c r="W9">
        <v>90.52278939</v>
      </c>
    </row>
    <row r="10" spans="1:25" x14ac:dyDescent="0.25">
      <c r="A10" t="s">
        <v>47</v>
      </c>
      <c r="J10" t="s">
        <v>35</v>
      </c>
      <c r="K10">
        <v>15.071913</v>
      </c>
      <c r="L10">
        <v>0</v>
      </c>
      <c r="M10">
        <v>197.70367042702097</v>
      </c>
      <c r="N10">
        <v>0</v>
      </c>
      <c r="O10">
        <v>10.260427910193743</v>
      </c>
      <c r="P10">
        <v>14473.026681606054</v>
      </c>
      <c r="Q10">
        <v>0</v>
      </c>
      <c r="R10">
        <v>-0.2144088712957862</v>
      </c>
      <c r="S10">
        <v>-0.2144088712957862</v>
      </c>
      <c r="T10">
        <v>0</v>
      </c>
      <c r="U10">
        <v>-197.70367042702097</v>
      </c>
      <c r="V10">
        <v>0</v>
      </c>
      <c r="W10">
        <v>197.70367042702097</v>
      </c>
    </row>
    <row r="11" spans="1:25" x14ac:dyDescent="0.25">
      <c r="A11" t="s">
        <v>51</v>
      </c>
      <c r="J11" t="s">
        <v>70</v>
      </c>
      <c r="M11">
        <v>1.540104E-2</v>
      </c>
      <c r="V11">
        <v>0</v>
      </c>
      <c r="W11">
        <v>1.540104E-2</v>
      </c>
    </row>
    <row r="12" spans="1:25" x14ac:dyDescent="0.25">
      <c r="A12" t="s">
        <v>36</v>
      </c>
    </row>
    <row r="13" spans="1:25" x14ac:dyDescent="0.25">
      <c r="A13" t="s">
        <v>43</v>
      </c>
    </row>
    <row r="14" spans="1:25" x14ac:dyDescent="0.25">
      <c r="A14" t="s">
        <v>6</v>
      </c>
      <c r="J14" s="3"/>
    </row>
    <row r="15" spans="1:25" x14ac:dyDescent="0.25">
      <c r="A15" t="s">
        <v>35</v>
      </c>
      <c r="J15" s="2"/>
    </row>
    <row r="16" spans="1:25" x14ac:dyDescent="0.25">
      <c r="A16" t="s">
        <v>128</v>
      </c>
    </row>
    <row r="17" spans="1:10" x14ac:dyDescent="0.25">
      <c r="A17" t="s">
        <v>129</v>
      </c>
      <c r="B17" t="s">
        <v>140</v>
      </c>
      <c r="J17" s="2"/>
    </row>
    <row r="18" spans="1:10" x14ac:dyDescent="0.25">
      <c r="A18" t="s">
        <v>131</v>
      </c>
      <c r="B18" t="s">
        <v>141</v>
      </c>
      <c r="C18" t="s">
        <v>142</v>
      </c>
      <c r="G18" t="s">
        <v>134</v>
      </c>
      <c r="H18">
        <v>0.1</v>
      </c>
      <c r="J18" s="2"/>
    </row>
    <row r="19" spans="1:10" x14ac:dyDescent="0.25">
      <c r="A19" t="s">
        <v>133</v>
      </c>
      <c r="G19" t="s">
        <v>135</v>
      </c>
      <c r="H19">
        <v>0.9</v>
      </c>
    </row>
    <row r="20" spans="1:10" x14ac:dyDescent="0.25">
      <c r="A20" t="s">
        <v>131</v>
      </c>
      <c r="B20" t="s">
        <v>139</v>
      </c>
      <c r="D20" t="s">
        <v>143</v>
      </c>
      <c r="G20" t="s">
        <v>136</v>
      </c>
      <c r="H20">
        <v>0.1</v>
      </c>
    </row>
    <row r="21" spans="1:10" x14ac:dyDescent="0.25">
      <c r="A21" t="s">
        <v>444</v>
      </c>
      <c r="H21">
        <v>1</v>
      </c>
    </row>
    <row r="25" spans="1:10" x14ac:dyDescent="0.25">
      <c r="J25" s="4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8775F-6ACD-4CA1-9AAE-D753CFD52CFD}">
  <dimension ref="L1:AN308"/>
  <sheetViews>
    <sheetView workbookViewId="0">
      <selection activeCell="R317" sqref="R317"/>
    </sheetView>
  </sheetViews>
  <sheetFormatPr defaultRowHeight="15" x14ac:dyDescent="0.25"/>
  <cols>
    <col min="15" max="15" width="12.5703125" customWidth="1"/>
    <col min="18" max="18" width="9.42578125" customWidth="1"/>
  </cols>
  <sheetData>
    <row r="1" spans="12:40" x14ac:dyDescent="0.25">
      <c r="L1" t="s">
        <v>60</v>
      </c>
      <c r="M1" t="s">
        <v>0</v>
      </c>
      <c r="N1" t="s">
        <v>65</v>
      </c>
      <c r="O1" t="s">
        <v>84</v>
      </c>
      <c r="P1" t="s">
        <v>68</v>
      </c>
      <c r="Q1" t="s">
        <v>73</v>
      </c>
      <c r="R1" t="s">
        <v>74</v>
      </c>
      <c r="AH1" t="s">
        <v>60</v>
      </c>
      <c r="AI1" t="s">
        <v>0</v>
      </c>
      <c r="AJ1" t="s">
        <v>65</v>
      </c>
      <c r="AK1" t="s">
        <v>84</v>
      </c>
      <c r="AL1" t="s">
        <v>68</v>
      </c>
      <c r="AM1" t="s">
        <v>73</v>
      </c>
      <c r="AN1" t="s">
        <v>74</v>
      </c>
    </row>
    <row r="2" spans="12:40" hidden="1" x14ac:dyDescent="0.25">
      <c r="L2">
        <v>80</v>
      </c>
      <c r="M2" t="s">
        <v>157</v>
      </c>
      <c r="N2">
        <v>-0.99</v>
      </c>
      <c r="O2" s="1">
        <v>44348</v>
      </c>
      <c r="Q2">
        <v>-1.3322375377649536E-2</v>
      </c>
      <c r="R2">
        <v>-1.3322375377649536E-2</v>
      </c>
      <c r="AH2">
        <v>105</v>
      </c>
      <c r="AI2" t="s">
        <v>153</v>
      </c>
      <c r="AJ2">
        <v>-0.56000000000000005</v>
      </c>
      <c r="AK2" s="1">
        <v>44348</v>
      </c>
      <c r="AL2" t="s">
        <v>69</v>
      </c>
      <c r="AM2">
        <v>0.28671996512402115</v>
      </c>
      <c r="AN2">
        <v>0.28671996512402115</v>
      </c>
    </row>
    <row r="3" spans="12:40" hidden="1" x14ac:dyDescent="0.25">
      <c r="L3">
        <v>3</v>
      </c>
      <c r="M3" t="s">
        <v>109</v>
      </c>
      <c r="N3">
        <v>-0.97</v>
      </c>
      <c r="O3" s="1">
        <v>44349</v>
      </c>
      <c r="Q3">
        <v>-0.25242747308147784</v>
      </c>
      <c r="R3">
        <v>-0.25242747308147784</v>
      </c>
      <c r="AH3">
        <v>131</v>
      </c>
      <c r="AI3" t="s">
        <v>154</v>
      </c>
      <c r="AJ3">
        <v>-0.47</v>
      </c>
      <c r="AK3" s="1">
        <v>44348</v>
      </c>
      <c r="AL3" t="s">
        <v>69</v>
      </c>
      <c r="AM3">
        <v>0.33639213739407275</v>
      </c>
      <c r="AN3">
        <v>0.33639213739407275</v>
      </c>
    </row>
    <row r="4" spans="12:40" hidden="1" x14ac:dyDescent="0.25">
      <c r="L4">
        <v>269</v>
      </c>
      <c r="M4" t="s">
        <v>158</v>
      </c>
      <c r="N4">
        <v>-0.95</v>
      </c>
      <c r="O4" s="1">
        <v>44348</v>
      </c>
      <c r="Q4">
        <v>-1.968659742008123E-2</v>
      </c>
      <c r="R4">
        <v>-1.968659742008123E-2</v>
      </c>
      <c r="AH4">
        <v>83</v>
      </c>
      <c r="AI4" t="s">
        <v>155</v>
      </c>
      <c r="AJ4">
        <v>-0.43</v>
      </c>
      <c r="AK4" s="1">
        <v>44348</v>
      </c>
      <c r="AL4" t="s">
        <v>69</v>
      </c>
      <c r="AM4">
        <v>0.49435475149254532</v>
      </c>
      <c r="AN4">
        <v>0.49435475149254532</v>
      </c>
    </row>
    <row r="5" spans="12:40" hidden="1" x14ac:dyDescent="0.25">
      <c r="L5">
        <v>238</v>
      </c>
      <c r="M5" t="s">
        <v>159</v>
      </c>
      <c r="N5">
        <v>-0.94</v>
      </c>
      <c r="O5" s="1">
        <v>44348</v>
      </c>
      <c r="Q5">
        <v>-9.3115078034885029E-2</v>
      </c>
      <c r="R5">
        <v>-9.3115078034885029E-2</v>
      </c>
      <c r="AH5">
        <v>108</v>
      </c>
      <c r="AI5" t="s">
        <v>156</v>
      </c>
      <c r="AJ5">
        <v>-0.37</v>
      </c>
      <c r="AK5" s="1">
        <v>44348</v>
      </c>
      <c r="AL5" t="s">
        <v>69</v>
      </c>
      <c r="AM5">
        <v>0.32010093780955207</v>
      </c>
      <c r="AN5">
        <v>0.32010093780955207</v>
      </c>
    </row>
    <row r="6" spans="12:40" hidden="1" x14ac:dyDescent="0.25">
      <c r="L6">
        <v>279</v>
      </c>
      <c r="M6" t="s">
        <v>160</v>
      </c>
      <c r="N6">
        <v>-0.94</v>
      </c>
      <c r="O6" s="1">
        <v>44348</v>
      </c>
      <c r="Q6">
        <v>-5.156966145715134E-2</v>
      </c>
      <c r="R6">
        <v>-5.156966145715134E-2</v>
      </c>
    </row>
    <row r="7" spans="12:40" hidden="1" x14ac:dyDescent="0.25">
      <c r="L7">
        <v>298</v>
      </c>
      <c r="M7" t="s">
        <v>161</v>
      </c>
      <c r="N7">
        <v>-0.92</v>
      </c>
      <c r="O7" s="1">
        <v>44348</v>
      </c>
      <c r="Q7">
        <v>-0.13806667271941769</v>
      </c>
      <c r="R7">
        <v>-0.13806667271941769</v>
      </c>
    </row>
    <row r="8" spans="12:40" hidden="1" x14ac:dyDescent="0.25">
      <c r="L8">
        <v>219</v>
      </c>
      <c r="M8" t="s">
        <v>162</v>
      </c>
      <c r="N8">
        <v>-0.91</v>
      </c>
      <c r="O8" s="1">
        <v>44348</v>
      </c>
      <c r="Q8">
        <v>-0.16951643746427247</v>
      </c>
      <c r="R8">
        <v>-0.16951643746427247</v>
      </c>
    </row>
    <row r="9" spans="12:40" hidden="1" x14ac:dyDescent="0.25">
      <c r="L9">
        <v>242</v>
      </c>
      <c r="M9" t="s">
        <v>163</v>
      </c>
      <c r="N9">
        <v>-0.9</v>
      </c>
      <c r="O9" s="1">
        <v>44348</v>
      </c>
      <c r="Q9">
        <v>2.3356122922779533E-2</v>
      </c>
      <c r="R9">
        <v>2.3356122922779533E-2</v>
      </c>
    </row>
    <row r="10" spans="12:40" hidden="1" x14ac:dyDescent="0.25">
      <c r="L10">
        <v>254</v>
      </c>
      <c r="M10" t="s">
        <v>164</v>
      </c>
      <c r="N10">
        <v>-0.9</v>
      </c>
      <c r="O10" s="1">
        <v>44348</v>
      </c>
      <c r="Q10">
        <v>4.4226976807110576E-3</v>
      </c>
      <c r="R10">
        <v>4.4226976807110576E-3</v>
      </c>
    </row>
    <row r="11" spans="12:40" hidden="1" x14ac:dyDescent="0.25">
      <c r="L11">
        <v>243</v>
      </c>
      <c r="M11" t="s">
        <v>165</v>
      </c>
      <c r="N11">
        <v>-0.9</v>
      </c>
      <c r="O11" s="1">
        <v>44348</v>
      </c>
      <c r="Q11">
        <v>-0.34383713081527112</v>
      </c>
      <c r="R11">
        <v>-0.34383713081527112</v>
      </c>
    </row>
    <row r="12" spans="12:40" hidden="1" x14ac:dyDescent="0.25">
      <c r="L12">
        <v>104</v>
      </c>
      <c r="M12" t="s">
        <v>166</v>
      </c>
      <c r="N12">
        <v>-0.9</v>
      </c>
      <c r="O12" s="1">
        <v>44348</v>
      </c>
      <c r="Q12">
        <v>0.12980432810664455</v>
      </c>
      <c r="R12">
        <v>0.12980432810664455</v>
      </c>
    </row>
    <row r="13" spans="12:40" hidden="1" x14ac:dyDescent="0.25">
      <c r="L13">
        <v>178</v>
      </c>
      <c r="M13" t="s">
        <v>167</v>
      </c>
      <c r="N13">
        <v>-0.89</v>
      </c>
      <c r="O13" s="1">
        <v>44348</v>
      </c>
      <c r="Q13">
        <v>-0.12048399483602955</v>
      </c>
      <c r="R13">
        <v>-0.12048399483602955</v>
      </c>
    </row>
    <row r="14" spans="12:40" hidden="1" x14ac:dyDescent="0.25">
      <c r="L14">
        <v>277</v>
      </c>
      <c r="M14" t="s">
        <v>168</v>
      </c>
      <c r="N14">
        <v>-0.88</v>
      </c>
      <c r="O14" s="1">
        <v>44348</v>
      </c>
      <c r="Q14">
        <v>8.7344394422021923E-2</v>
      </c>
      <c r="R14">
        <v>8.7344394422021923E-2</v>
      </c>
    </row>
    <row r="15" spans="12:40" hidden="1" x14ac:dyDescent="0.25">
      <c r="L15">
        <v>73</v>
      </c>
      <c r="M15" t="s">
        <v>169</v>
      </c>
      <c r="N15">
        <v>-0.88</v>
      </c>
      <c r="O15" s="1">
        <v>44348</v>
      </c>
      <c r="Q15">
        <v>-0.24372685343816783</v>
      </c>
      <c r="R15">
        <v>-0.24372685343816783</v>
      </c>
    </row>
    <row r="16" spans="12:40" hidden="1" x14ac:dyDescent="0.25">
      <c r="L16">
        <v>257</v>
      </c>
      <c r="M16" t="s">
        <v>170</v>
      </c>
      <c r="N16">
        <v>-0.87</v>
      </c>
      <c r="O16" s="1">
        <v>44348</v>
      </c>
      <c r="Q16">
        <v>-0.15027878455587024</v>
      </c>
      <c r="R16">
        <v>-0.15027878455587024</v>
      </c>
    </row>
    <row r="17" spans="12:18" hidden="1" x14ac:dyDescent="0.25">
      <c r="L17">
        <v>251</v>
      </c>
      <c r="M17" t="s">
        <v>171</v>
      </c>
      <c r="N17">
        <v>-0.86</v>
      </c>
      <c r="O17" s="1">
        <v>44348</v>
      </c>
      <c r="Q17">
        <v>-0.2112272528151245</v>
      </c>
      <c r="R17">
        <v>-0.2112272528151245</v>
      </c>
    </row>
    <row r="18" spans="12:18" hidden="1" x14ac:dyDescent="0.25">
      <c r="L18">
        <v>263</v>
      </c>
      <c r="M18" t="s">
        <v>172</v>
      </c>
      <c r="N18">
        <v>-0.85</v>
      </c>
      <c r="O18" s="1">
        <v>44348</v>
      </c>
      <c r="Q18">
        <v>-0.19597671847770037</v>
      </c>
      <c r="R18">
        <v>-0.19597671847770037</v>
      </c>
    </row>
    <row r="19" spans="12:18" hidden="1" x14ac:dyDescent="0.25">
      <c r="L19">
        <v>103</v>
      </c>
      <c r="M19" t="s">
        <v>173</v>
      </c>
      <c r="N19">
        <v>-0.83</v>
      </c>
      <c r="O19" s="1">
        <v>44145</v>
      </c>
      <c r="Q19">
        <v>-0.26347496160030526</v>
      </c>
      <c r="R19">
        <v>-0.26347496160030526</v>
      </c>
    </row>
    <row r="20" spans="12:18" hidden="1" x14ac:dyDescent="0.25">
      <c r="L20">
        <v>56</v>
      </c>
      <c r="M20" t="s">
        <v>174</v>
      </c>
      <c r="N20">
        <v>-0.81</v>
      </c>
      <c r="O20" s="1">
        <v>44348</v>
      </c>
      <c r="Q20">
        <v>-1.4162132030611231E-4</v>
      </c>
      <c r="R20">
        <v>-1.4162132030611231E-4</v>
      </c>
    </row>
    <row r="21" spans="12:18" hidden="1" x14ac:dyDescent="0.25">
      <c r="L21">
        <v>110</v>
      </c>
      <c r="M21" t="s">
        <v>175</v>
      </c>
      <c r="N21">
        <v>-0.8</v>
      </c>
      <c r="O21" s="1">
        <v>44348</v>
      </c>
      <c r="Q21">
        <v>1.9249337316216787E-2</v>
      </c>
      <c r="R21">
        <v>1.9249337316216787E-2</v>
      </c>
    </row>
    <row r="22" spans="12:18" hidden="1" x14ac:dyDescent="0.25">
      <c r="L22">
        <v>248</v>
      </c>
      <c r="M22" t="s">
        <v>176</v>
      </c>
      <c r="N22">
        <v>-0.8</v>
      </c>
      <c r="O22" s="1">
        <v>44348</v>
      </c>
      <c r="Q22">
        <v>-0.15698940156520205</v>
      </c>
      <c r="R22">
        <v>-0.15698940156520205</v>
      </c>
    </row>
    <row r="23" spans="12:18" hidden="1" x14ac:dyDescent="0.25">
      <c r="L23">
        <v>250</v>
      </c>
      <c r="M23" t="s">
        <v>177</v>
      </c>
      <c r="N23">
        <v>-0.79</v>
      </c>
      <c r="O23" s="1">
        <v>44348</v>
      </c>
      <c r="Q23">
        <v>-2.9135812457640419E-2</v>
      </c>
      <c r="R23">
        <v>-2.9135812457640419E-2</v>
      </c>
    </row>
    <row r="24" spans="12:18" hidden="1" x14ac:dyDescent="0.25">
      <c r="L24">
        <v>256</v>
      </c>
      <c r="M24" t="s">
        <v>178</v>
      </c>
      <c r="N24">
        <v>-0.79</v>
      </c>
      <c r="O24" s="1">
        <v>44348</v>
      </c>
      <c r="Q24">
        <v>-3.0519829145059151E-2</v>
      </c>
      <c r="R24">
        <v>-3.0519829145059151E-2</v>
      </c>
    </row>
    <row r="25" spans="12:18" hidden="1" x14ac:dyDescent="0.25">
      <c r="L25">
        <v>272</v>
      </c>
      <c r="M25" t="s">
        <v>179</v>
      </c>
      <c r="N25">
        <v>-0.78</v>
      </c>
      <c r="O25" s="1">
        <v>44348</v>
      </c>
      <c r="Q25">
        <v>-1.6380871006429459E-2</v>
      </c>
      <c r="R25">
        <v>-1.6380871006429459E-2</v>
      </c>
    </row>
    <row r="26" spans="12:18" hidden="1" x14ac:dyDescent="0.25">
      <c r="L26">
        <v>33</v>
      </c>
      <c r="M26" t="s">
        <v>180</v>
      </c>
      <c r="N26">
        <v>-0.77</v>
      </c>
      <c r="O26" s="1">
        <v>44348</v>
      </c>
      <c r="Q26">
        <v>0.18643100366782259</v>
      </c>
      <c r="R26">
        <v>0.18643100366782259</v>
      </c>
    </row>
    <row r="27" spans="12:18" hidden="1" x14ac:dyDescent="0.25">
      <c r="L27">
        <v>302</v>
      </c>
      <c r="M27" t="s">
        <v>181</v>
      </c>
      <c r="N27">
        <v>-0.76</v>
      </c>
      <c r="O27" s="1">
        <v>44348</v>
      </c>
      <c r="Q27">
        <v>-8.678905840977065E-2</v>
      </c>
      <c r="R27">
        <v>-8.678905840977065E-2</v>
      </c>
    </row>
    <row r="28" spans="12:18" hidden="1" x14ac:dyDescent="0.25">
      <c r="L28">
        <v>226</v>
      </c>
      <c r="M28" t="s">
        <v>182</v>
      </c>
      <c r="N28">
        <v>-0.76</v>
      </c>
      <c r="O28" s="1">
        <v>44348</v>
      </c>
      <c r="Q28">
        <v>-8.5306162123799281E-2</v>
      </c>
      <c r="R28">
        <v>-8.5306162123799281E-2</v>
      </c>
    </row>
    <row r="29" spans="12:18" hidden="1" x14ac:dyDescent="0.25">
      <c r="L29">
        <v>276</v>
      </c>
      <c r="M29" t="s">
        <v>183</v>
      </c>
      <c r="N29">
        <v>-0.74</v>
      </c>
      <c r="O29" s="1">
        <v>44348</v>
      </c>
      <c r="Q29">
        <v>-6.5817620479980299E-2</v>
      </c>
      <c r="R29">
        <v>-6.5817620479980299E-2</v>
      </c>
    </row>
    <row r="30" spans="12:18" hidden="1" x14ac:dyDescent="0.25">
      <c r="L30">
        <v>17</v>
      </c>
      <c r="M30" t="s">
        <v>184</v>
      </c>
      <c r="N30">
        <v>-0.74</v>
      </c>
      <c r="O30" s="1">
        <v>44127</v>
      </c>
      <c r="Q30">
        <v>-0.64428474907885791</v>
      </c>
      <c r="R30">
        <v>-0.64428474907885791</v>
      </c>
    </row>
    <row r="31" spans="12:18" hidden="1" x14ac:dyDescent="0.25">
      <c r="L31">
        <v>6</v>
      </c>
      <c r="M31" t="s">
        <v>110</v>
      </c>
      <c r="N31">
        <v>-0.73</v>
      </c>
      <c r="O31" s="1">
        <v>44349</v>
      </c>
      <c r="Q31">
        <v>-0.3275088715276232</v>
      </c>
      <c r="R31">
        <v>-0.3275088715276232</v>
      </c>
    </row>
    <row r="32" spans="12:18" hidden="1" x14ac:dyDescent="0.25">
      <c r="L32">
        <v>278</v>
      </c>
      <c r="M32" t="s">
        <v>185</v>
      </c>
      <c r="N32">
        <v>-0.73</v>
      </c>
      <c r="O32" s="1">
        <v>44348</v>
      </c>
      <c r="Q32">
        <v>-0.27667100924440191</v>
      </c>
      <c r="R32">
        <v>-0.27667100924440191</v>
      </c>
    </row>
    <row r="33" spans="12:18" hidden="1" x14ac:dyDescent="0.25">
      <c r="L33">
        <v>215</v>
      </c>
      <c r="M33" t="s">
        <v>186</v>
      </c>
      <c r="N33">
        <v>-0.73</v>
      </c>
      <c r="O33" s="1">
        <v>44348</v>
      </c>
      <c r="Q33">
        <v>-0.19554583976629608</v>
      </c>
      <c r="R33">
        <v>-0.19554583976629608</v>
      </c>
    </row>
    <row r="34" spans="12:18" hidden="1" x14ac:dyDescent="0.25">
      <c r="L34">
        <v>218</v>
      </c>
      <c r="M34" t="s">
        <v>187</v>
      </c>
      <c r="N34">
        <v>-0.73</v>
      </c>
      <c r="O34" s="1">
        <v>44348</v>
      </c>
      <c r="Q34">
        <v>7.5942821517607289E-3</v>
      </c>
      <c r="R34">
        <v>7.5942821517607289E-3</v>
      </c>
    </row>
    <row r="35" spans="12:18" hidden="1" x14ac:dyDescent="0.25">
      <c r="L35">
        <v>43</v>
      </c>
      <c r="M35" t="s">
        <v>188</v>
      </c>
      <c r="N35">
        <v>-0.73</v>
      </c>
      <c r="O35" s="1">
        <v>44348</v>
      </c>
      <c r="Q35">
        <v>-2.9624675715537764E-2</v>
      </c>
      <c r="R35">
        <v>-2.9624675715537764E-2</v>
      </c>
    </row>
    <row r="36" spans="12:18" hidden="1" x14ac:dyDescent="0.25">
      <c r="L36">
        <v>94</v>
      </c>
      <c r="M36" t="s">
        <v>189</v>
      </c>
      <c r="N36">
        <v>-0.72</v>
      </c>
      <c r="O36" s="1">
        <v>44348</v>
      </c>
      <c r="Q36">
        <v>0.1538878367451208</v>
      </c>
      <c r="R36">
        <v>0.1538878367451208</v>
      </c>
    </row>
    <row r="37" spans="12:18" hidden="1" x14ac:dyDescent="0.25">
      <c r="L37">
        <v>170</v>
      </c>
      <c r="M37" t="s">
        <v>190</v>
      </c>
      <c r="N37">
        <v>-0.72</v>
      </c>
      <c r="O37" s="1">
        <v>44348</v>
      </c>
      <c r="Q37">
        <v>4.236255499411091E-4</v>
      </c>
      <c r="R37">
        <v>4.236255499411091E-4</v>
      </c>
    </row>
    <row r="38" spans="12:18" hidden="1" x14ac:dyDescent="0.25">
      <c r="L38">
        <v>125</v>
      </c>
      <c r="M38" t="s">
        <v>191</v>
      </c>
      <c r="N38">
        <v>-0.72</v>
      </c>
      <c r="O38" s="1">
        <v>44348</v>
      </c>
      <c r="Q38">
        <v>-0.12056138007686382</v>
      </c>
      <c r="R38">
        <v>-0.12056138007686382</v>
      </c>
    </row>
    <row r="39" spans="12:18" hidden="1" x14ac:dyDescent="0.25">
      <c r="L39">
        <v>207</v>
      </c>
      <c r="M39" t="s">
        <v>192</v>
      </c>
      <c r="N39">
        <v>-0.71</v>
      </c>
      <c r="O39" s="1">
        <v>44348</v>
      </c>
      <c r="Q39">
        <v>0.11056928181531674</v>
      </c>
      <c r="R39">
        <v>0.11056928181531674</v>
      </c>
    </row>
    <row r="40" spans="12:18" hidden="1" x14ac:dyDescent="0.25">
      <c r="L40">
        <v>233</v>
      </c>
      <c r="M40" t="s">
        <v>193</v>
      </c>
      <c r="N40">
        <v>-0.71</v>
      </c>
      <c r="O40" s="1">
        <v>44348</v>
      </c>
      <c r="Q40">
        <v>-4.0388143247300827E-2</v>
      </c>
      <c r="R40">
        <v>-4.0388143247300827E-2</v>
      </c>
    </row>
    <row r="41" spans="12:18" hidden="1" x14ac:dyDescent="0.25">
      <c r="L41">
        <v>307</v>
      </c>
      <c r="M41" t="s">
        <v>194</v>
      </c>
      <c r="N41">
        <v>-0.7</v>
      </c>
      <c r="O41" s="1">
        <v>44348</v>
      </c>
      <c r="Q41">
        <v>0.14299110125449538</v>
      </c>
      <c r="R41">
        <v>0.14299110125449538</v>
      </c>
    </row>
    <row r="42" spans="12:18" hidden="1" x14ac:dyDescent="0.25">
      <c r="L42">
        <v>92</v>
      </c>
      <c r="M42" t="s">
        <v>195</v>
      </c>
      <c r="N42">
        <v>-0.7</v>
      </c>
      <c r="O42" s="1">
        <v>44348</v>
      </c>
      <c r="Q42">
        <v>3.4553647498188761E-2</v>
      </c>
      <c r="R42">
        <v>3.4553647498188761E-2</v>
      </c>
    </row>
    <row r="43" spans="12:18" hidden="1" x14ac:dyDescent="0.25">
      <c r="L43">
        <v>280</v>
      </c>
      <c r="M43" t="s">
        <v>196</v>
      </c>
      <c r="N43">
        <v>-0.7</v>
      </c>
      <c r="O43" s="1">
        <v>44348</v>
      </c>
      <c r="Q43">
        <v>-7.7132221666399631E-2</v>
      </c>
      <c r="R43">
        <v>-7.7132221666399631E-2</v>
      </c>
    </row>
    <row r="44" spans="12:18" hidden="1" x14ac:dyDescent="0.25">
      <c r="L44">
        <v>21</v>
      </c>
      <c r="M44" t="s">
        <v>197</v>
      </c>
      <c r="N44">
        <v>-0.7</v>
      </c>
      <c r="O44" s="1">
        <v>44348</v>
      </c>
      <c r="Q44">
        <v>-3.3845737978325956E-2</v>
      </c>
      <c r="R44">
        <v>-3.3845737978325956E-2</v>
      </c>
    </row>
    <row r="45" spans="12:18" hidden="1" x14ac:dyDescent="0.25">
      <c r="L45">
        <v>225</v>
      </c>
      <c r="M45" t="s">
        <v>198</v>
      </c>
      <c r="N45">
        <v>-0.69</v>
      </c>
      <c r="O45" s="1">
        <v>44348</v>
      </c>
      <c r="Q45">
        <v>-0.13571350283185213</v>
      </c>
      <c r="R45">
        <v>-0.13571350283185213</v>
      </c>
    </row>
    <row r="46" spans="12:18" hidden="1" x14ac:dyDescent="0.25">
      <c r="L46">
        <v>265</v>
      </c>
      <c r="M46" t="s">
        <v>199</v>
      </c>
      <c r="N46">
        <v>-0.69</v>
      </c>
      <c r="O46" s="1">
        <v>44348</v>
      </c>
      <c r="Q46">
        <v>-0.21703971308775358</v>
      </c>
      <c r="R46">
        <v>-0.21703971308775358</v>
      </c>
    </row>
    <row r="47" spans="12:18" hidden="1" x14ac:dyDescent="0.25">
      <c r="L47">
        <v>38</v>
      </c>
      <c r="M47" t="s">
        <v>200</v>
      </c>
      <c r="N47">
        <v>-0.69</v>
      </c>
      <c r="O47" s="1">
        <v>44348</v>
      </c>
      <c r="Q47">
        <v>0.21746282810926404</v>
      </c>
      <c r="R47">
        <v>0.21746282810926404</v>
      </c>
    </row>
    <row r="48" spans="12:18" hidden="1" x14ac:dyDescent="0.25">
      <c r="L48">
        <v>245</v>
      </c>
      <c r="M48" t="s">
        <v>201</v>
      </c>
      <c r="N48">
        <v>-0.69</v>
      </c>
      <c r="O48" s="1">
        <v>44348</v>
      </c>
      <c r="Q48">
        <v>1.8728305664798398E-2</v>
      </c>
      <c r="R48">
        <v>1.8728305664798398E-2</v>
      </c>
    </row>
    <row r="49" spans="12:18" hidden="1" x14ac:dyDescent="0.25">
      <c r="L49">
        <v>128</v>
      </c>
      <c r="M49" t="s">
        <v>202</v>
      </c>
      <c r="N49">
        <v>-0.68</v>
      </c>
      <c r="O49" s="1">
        <v>44348</v>
      </c>
      <c r="Q49">
        <v>-6.0856012715706634E-2</v>
      </c>
      <c r="R49">
        <v>-6.0856012715706634E-2</v>
      </c>
    </row>
    <row r="50" spans="12:18" hidden="1" x14ac:dyDescent="0.25">
      <c r="L50">
        <v>232</v>
      </c>
      <c r="M50" t="s">
        <v>203</v>
      </c>
      <c r="N50">
        <v>-0.68</v>
      </c>
      <c r="O50" s="1">
        <v>44348</v>
      </c>
      <c r="Q50">
        <v>-0.18175058826560966</v>
      </c>
      <c r="R50">
        <v>-0.18175058826560966</v>
      </c>
    </row>
    <row r="51" spans="12:18" hidden="1" x14ac:dyDescent="0.25">
      <c r="L51">
        <v>161</v>
      </c>
      <c r="M51" t="s">
        <v>204</v>
      </c>
      <c r="N51">
        <v>-0.68</v>
      </c>
      <c r="O51" s="1">
        <v>44348</v>
      </c>
      <c r="Q51">
        <v>-7.5111326681147382E-3</v>
      </c>
      <c r="R51">
        <v>-7.5111326681147382E-3</v>
      </c>
    </row>
    <row r="52" spans="12:18" hidden="1" x14ac:dyDescent="0.25">
      <c r="L52">
        <v>222</v>
      </c>
      <c r="M52" t="s">
        <v>205</v>
      </c>
      <c r="N52">
        <v>-0.68</v>
      </c>
      <c r="O52" s="1">
        <v>44348</v>
      </c>
      <c r="Q52">
        <v>3.2113620179067888E-2</v>
      </c>
      <c r="R52">
        <v>3.2113620179067888E-2</v>
      </c>
    </row>
    <row r="53" spans="12:18" hidden="1" x14ac:dyDescent="0.25">
      <c r="L53">
        <v>271</v>
      </c>
      <c r="M53" t="s">
        <v>206</v>
      </c>
      <c r="N53">
        <v>-0.68</v>
      </c>
      <c r="O53" s="1">
        <v>44348</v>
      </c>
      <c r="Q53">
        <v>-1.4053211359814778E-2</v>
      </c>
      <c r="R53">
        <v>-1.4053211359814778E-2</v>
      </c>
    </row>
    <row r="54" spans="12:18" hidden="1" x14ac:dyDescent="0.25">
      <c r="L54">
        <v>184</v>
      </c>
      <c r="M54" t="s">
        <v>207</v>
      </c>
      <c r="N54">
        <v>-0.67</v>
      </c>
      <c r="O54" s="1">
        <v>44348</v>
      </c>
      <c r="Q54">
        <v>-0.20572911401054922</v>
      </c>
      <c r="R54">
        <v>-0.20572911401054922</v>
      </c>
    </row>
    <row r="55" spans="12:18" hidden="1" x14ac:dyDescent="0.25">
      <c r="L55">
        <v>258</v>
      </c>
      <c r="M55" t="s">
        <v>208</v>
      </c>
      <c r="N55">
        <v>-0.67</v>
      </c>
      <c r="O55" s="1">
        <v>44348</v>
      </c>
      <c r="Q55">
        <v>-0.34736460037684563</v>
      </c>
      <c r="R55">
        <v>-0.34736460037684563</v>
      </c>
    </row>
    <row r="56" spans="12:18" hidden="1" x14ac:dyDescent="0.25">
      <c r="L56">
        <v>208</v>
      </c>
      <c r="M56" t="s">
        <v>209</v>
      </c>
      <c r="N56">
        <v>-0.67</v>
      </c>
      <c r="O56" s="1">
        <v>44348</v>
      </c>
      <c r="Q56">
        <v>-0.15607005721574568</v>
      </c>
      <c r="R56">
        <v>-0.15607005721574568</v>
      </c>
    </row>
    <row r="57" spans="12:18" hidden="1" x14ac:dyDescent="0.25">
      <c r="L57">
        <v>167</v>
      </c>
      <c r="M57" t="s">
        <v>210</v>
      </c>
      <c r="N57">
        <v>-0.67</v>
      </c>
      <c r="O57" s="1">
        <v>44348</v>
      </c>
      <c r="Q57">
        <v>-0.10178466496695222</v>
      </c>
      <c r="R57">
        <v>-0.10178466496695222</v>
      </c>
    </row>
    <row r="58" spans="12:18" hidden="1" x14ac:dyDescent="0.25">
      <c r="L58">
        <v>205</v>
      </c>
      <c r="M58" t="s">
        <v>211</v>
      </c>
      <c r="N58">
        <v>-0.67</v>
      </c>
      <c r="O58" s="1">
        <v>44348</v>
      </c>
      <c r="Q58">
        <v>0.15589327250686424</v>
      </c>
      <c r="R58">
        <v>0.15589327250686424</v>
      </c>
    </row>
    <row r="59" spans="12:18" hidden="1" x14ac:dyDescent="0.25">
      <c r="L59">
        <v>270</v>
      </c>
      <c r="M59" t="s">
        <v>212</v>
      </c>
      <c r="N59">
        <v>-0.66</v>
      </c>
      <c r="O59" s="1">
        <v>44348</v>
      </c>
      <c r="Q59">
        <v>-0.15229501369575998</v>
      </c>
      <c r="R59">
        <v>-0.15229501369575998</v>
      </c>
    </row>
    <row r="60" spans="12:18" hidden="1" x14ac:dyDescent="0.25">
      <c r="L60">
        <v>290</v>
      </c>
      <c r="M60" t="s">
        <v>213</v>
      </c>
      <c r="N60">
        <v>-0.66</v>
      </c>
      <c r="O60" s="1">
        <v>44348</v>
      </c>
      <c r="Q60">
        <v>-2.7382938877676248E-3</v>
      </c>
      <c r="R60">
        <v>-2.7382938877676248E-3</v>
      </c>
    </row>
    <row r="61" spans="12:18" hidden="1" x14ac:dyDescent="0.25">
      <c r="L61">
        <v>152</v>
      </c>
      <c r="M61" t="s">
        <v>214</v>
      </c>
      <c r="N61">
        <v>-0.66</v>
      </c>
      <c r="O61" s="1">
        <v>44348</v>
      </c>
      <c r="Q61">
        <v>-0.17445803355127287</v>
      </c>
      <c r="R61">
        <v>-0.17445803355127287</v>
      </c>
    </row>
    <row r="62" spans="12:18" hidden="1" x14ac:dyDescent="0.25">
      <c r="L62">
        <v>304</v>
      </c>
      <c r="M62" t="s">
        <v>215</v>
      </c>
      <c r="N62">
        <v>-0.65</v>
      </c>
      <c r="O62" s="1">
        <v>44348</v>
      </c>
      <c r="Q62">
        <v>-0.42460620062803939</v>
      </c>
      <c r="R62">
        <v>-0.42460620062803939</v>
      </c>
    </row>
    <row r="63" spans="12:18" hidden="1" x14ac:dyDescent="0.25">
      <c r="L63">
        <v>261</v>
      </c>
      <c r="M63" t="s">
        <v>216</v>
      </c>
      <c r="N63">
        <v>-0.65</v>
      </c>
      <c r="O63" s="1">
        <v>44348</v>
      </c>
      <c r="Q63">
        <v>-0.16970881110580172</v>
      </c>
      <c r="R63">
        <v>-0.16970881110580172</v>
      </c>
    </row>
    <row r="64" spans="12:18" hidden="1" x14ac:dyDescent="0.25">
      <c r="L64">
        <v>275</v>
      </c>
      <c r="M64" t="s">
        <v>217</v>
      </c>
      <c r="N64">
        <v>-0.65</v>
      </c>
      <c r="O64" s="1">
        <v>44348</v>
      </c>
      <c r="Q64">
        <v>-0.19728402462977279</v>
      </c>
      <c r="R64">
        <v>-0.19728402462977279</v>
      </c>
    </row>
    <row r="65" spans="12:18" hidden="1" x14ac:dyDescent="0.25">
      <c r="L65">
        <v>273</v>
      </c>
      <c r="M65" t="s">
        <v>218</v>
      </c>
      <c r="N65">
        <v>-0.65</v>
      </c>
      <c r="O65" s="1">
        <v>44348</v>
      </c>
      <c r="Q65">
        <v>-0.18579270471513287</v>
      </c>
      <c r="R65">
        <v>-0.18579270471513287</v>
      </c>
    </row>
    <row r="66" spans="12:18" hidden="1" x14ac:dyDescent="0.25">
      <c r="L66">
        <v>129</v>
      </c>
      <c r="M66" t="s">
        <v>219</v>
      </c>
      <c r="N66">
        <v>-0.65</v>
      </c>
      <c r="O66" s="1">
        <v>44348</v>
      </c>
      <c r="Q66">
        <v>-0.17491651195434557</v>
      </c>
      <c r="R66">
        <v>-0.17491651195434557</v>
      </c>
    </row>
    <row r="67" spans="12:18" hidden="1" x14ac:dyDescent="0.25">
      <c r="L67">
        <v>247</v>
      </c>
      <c r="M67" t="s">
        <v>220</v>
      </c>
      <c r="N67">
        <v>-0.64</v>
      </c>
      <c r="O67" s="1">
        <v>44348</v>
      </c>
      <c r="Q67">
        <v>-6.725230041204322E-2</v>
      </c>
      <c r="R67">
        <v>-6.725230041204322E-2</v>
      </c>
    </row>
    <row r="68" spans="12:18" hidden="1" x14ac:dyDescent="0.25">
      <c r="L68">
        <v>210</v>
      </c>
      <c r="M68" t="s">
        <v>221</v>
      </c>
      <c r="N68">
        <v>-0.64</v>
      </c>
      <c r="O68" s="1">
        <v>44348</v>
      </c>
      <c r="Q68">
        <v>-8.6694587696052122E-2</v>
      </c>
      <c r="R68">
        <v>-8.6694587696052122E-2</v>
      </c>
    </row>
    <row r="69" spans="12:18" hidden="1" x14ac:dyDescent="0.25">
      <c r="L69">
        <v>16</v>
      </c>
      <c r="M69" t="s">
        <v>222</v>
      </c>
      <c r="N69">
        <v>-0.64</v>
      </c>
      <c r="O69" s="1">
        <v>44348</v>
      </c>
      <c r="Q69">
        <v>2.0450671909166208E-2</v>
      </c>
      <c r="R69">
        <v>2.0450671909166208E-2</v>
      </c>
    </row>
    <row r="70" spans="12:18" hidden="1" x14ac:dyDescent="0.25">
      <c r="L70">
        <v>216</v>
      </c>
      <c r="M70" t="s">
        <v>223</v>
      </c>
      <c r="N70">
        <v>-0.64</v>
      </c>
      <c r="O70" s="1">
        <v>44348</v>
      </c>
      <c r="Q70">
        <v>-0.33125982755443917</v>
      </c>
      <c r="R70">
        <v>-0.33125982755443917</v>
      </c>
    </row>
    <row r="71" spans="12:18" hidden="1" x14ac:dyDescent="0.25">
      <c r="L71">
        <v>217</v>
      </c>
      <c r="M71" t="s">
        <v>224</v>
      </c>
      <c r="N71">
        <v>-0.64</v>
      </c>
      <c r="O71" s="1">
        <v>44348</v>
      </c>
      <c r="Q71">
        <v>-3.608201842688602E-2</v>
      </c>
      <c r="R71">
        <v>-3.608201842688602E-2</v>
      </c>
    </row>
    <row r="72" spans="12:18" hidden="1" x14ac:dyDescent="0.25">
      <c r="L72">
        <v>230</v>
      </c>
      <c r="M72" t="s">
        <v>225</v>
      </c>
      <c r="N72">
        <v>-0.64</v>
      </c>
      <c r="O72" s="1">
        <v>44348</v>
      </c>
      <c r="Q72">
        <v>-8.2927198169089306E-2</v>
      </c>
      <c r="R72">
        <v>-8.2927198169089306E-2</v>
      </c>
    </row>
    <row r="73" spans="12:18" hidden="1" x14ac:dyDescent="0.25">
      <c r="L73">
        <v>130</v>
      </c>
      <c r="M73" t="s">
        <v>226</v>
      </c>
      <c r="N73">
        <v>-0.64</v>
      </c>
      <c r="O73" s="1">
        <v>44348</v>
      </c>
      <c r="Q73">
        <v>0.11942391414178909</v>
      </c>
      <c r="R73">
        <v>0.11942391414178909</v>
      </c>
    </row>
    <row r="74" spans="12:18" hidden="1" x14ac:dyDescent="0.25">
      <c r="L74">
        <v>121</v>
      </c>
      <c r="M74" t="s">
        <v>227</v>
      </c>
      <c r="N74">
        <v>-0.63</v>
      </c>
      <c r="O74" s="1">
        <v>44348</v>
      </c>
      <c r="Q74">
        <v>-1.6772457882254479E-2</v>
      </c>
      <c r="R74">
        <v>-1.6772457882254479E-2</v>
      </c>
    </row>
    <row r="75" spans="12:18" hidden="1" x14ac:dyDescent="0.25">
      <c r="L75">
        <v>190</v>
      </c>
      <c r="M75" t="s">
        <v>228</v>
      </c>
      <c r="N75">
        <v>-0.63</v>
      </c>
      <c r="O75" s="1">
        <v>44348</v>
      </c>
      <c r="Q75">
        <v>-7.7053216500129014E-3</v>
      </c>
      <c r="R75">
        <v>-7.7053216500129014E-3</v>
      </c>
    </row>
    <row r="76" spans="12:18" hidden="1" x14ac:dyDescent="0.25">
      <c r="L76">
        <v>193</v>
      </c>
      <c r="M76" t="s">
        <v>229</v>
      </c>
      <c r="N76">
        <v>-0.63</v>
      </c>
      <c r="O76" s="1">
        <v>44348</v>
      </c>
      <c r="Q76">
        <v>-0.17663463819694805</v>
      </c>
      <c r="R76">
        <v>-0.17663463819694805</v>
      </c>
    </row>
    <row r="77" spans="12:18" hidden="1" x14ac:dyDescent="0.25">
      <c r="L77">
        <v>168</v>
      </c>
      <c r="M77" t="s">
        <v>230</v>
      </c>
      <c r="N77">
        <v>-0.62</v>
      </c>
      <c r="O77" s="1">
        <v>44348</v>
      </c>
      <c r="Q77">
        <v>1.591889182159523E-2</v>
      </c>
      <c r="R77">
        <v>1.591889182159523E-2</v>
      </c>
    </row>
    <row r="78" spans="12:18" hidden="1" x14ac:dyDescent="0.25">
      <c r="L78">
        <v>106</v>
      </c>
      <c r="M78" t="s">
        <v>231</v>
      </c>
      <c r="N78">
        <v>-0.62</v>
      </c>
      <c r="O78" s="1">
        <v>44348</v>
      </c>
      <c r="Q78">
        <v>-7.6879799276711444E-2</v>
      </c>
      <c r="R78">
        <v>-7.6879799276711444E-2</v>
      </c>
    </row>
    <row r="79" spans="12:18" hidden="1" x14ac:dyDescent="0.25">
      <c r="L79">
        <v>132</v>
      </c>
      <c r="M79" t="s">
        <v>232</v>
      </c>
      <c r="N79">
        <v>-0.62</v>
      </c>
      <c r="O79" s="1">
        <v>44348</v>
      </c>
      <c r="Q79">
        <v>-4.5844550211955694E-2</v>
      </c>
      <c r="R79">
        <v>-4.5844550211955694E-2</v>
      </c>
    </row>
    <row r="80" spans="12:18" hidden="1" x14ac:dyDescent="0.25">
      <c r="L80">
        <v>173</v>
      </c>
      <c r="M80" t="s">
        <v>233</v>
      </c>
      <c r="N80">
        <v>-0.61</v>
      </c>
      <c r="O80" s="1">
        <v>44348</v>
      </c>
      <c r="Q80">
        <v>-0.10037409076565255</v>
      </c>
      <c r="R80">
        <v>-0.10037409076565255</v>
      </c>
    </row>
    <row r="81" spans="12:18" hidden="1" x14ac:dyDescent="0.25">
      <c r="L81">
        <v>305</v>
      </c>
      <c r="M81" t="s">
        <v>234</v>
      </c>
      <c r="N81">
        <v>-0.61</v>
      </c>
      <c r="O81" s="1">
        <v>44348</v>
      </c>
      <c r="Q81">
        <v>-0.21075354763348253</v>
      </c>
      <c r="R81">
        <v>-0.21075354763348253</v>
      </c>
    </row>
    <row r="82" spans="12:18" hidden="1" x14ac:dyDescent="0.25">
      <c r="L82">
        <v>91</v>
      </c>
      <c r="M82" t="s">
        <v>235</v>
      </c>
      <c r="N82">
        <v>-0.61</v>
      </c>
      <c r="O82" s="1">
        <v>44348</v>
      </c>
      <c r="Q82">
        <v>4.9486523804872132E-2</v>
      </c>
      <c r="R82">
        <v>4.9486523804872132E-2</v>
      </c>
    </row>
    <row r="83" spans="12:18" hidden="1" x14ac:dyDescent="0.25">
      <c r="L83">
        <v>202</v>
      </c>
      <c r="M83" t="s">
        <v>236</v>
      </c>
      <c r="N83">
        <v>-0.6</v>
      </c>
      <c r="O83" s="1">
        <v>44348</v>
      </c>
      <c r="Q83">
        <v>-8.1887716038609698E-2</v>
      </c>
      <c r="R83">
        <v>-8.1887716038609698E-2</v>
      </c>
    </row>
    <row r="84" spans="12:18" hidden="1" x14ac:dyDescent="0.25">
      <c r="L84">
        <v>252</v>
      </c>
      <c r="M84" t="s">
        <v>237</v>
      </c>
      <c r="N84">
        <v>-0.6</v>
      </c>
      <c r="O84" s="1">
        <v>44348</v>
      </c>
      <c r="Q84">
        <v>-0.13964821912947775</v>
      </c>
      <c r="R84">
        <v>-0.13964821912947775</v>
      </c>
    </row>
    <row r="85" spans="12:18" hidden="1" x14ac:dyDescent="0.25">
      <c r="L85">
        <v>24</v>
      </c>
      <c r="M85" t="s">
        <v>238</v>
      </c>
      <c r="N85">
        <v>-0.6</v>
      </c>
      <c r="O85" s="1">
        <v>44348</v>
      </c>
      <c r="Q85">
        <v>-6.9992822402784802E-2</v>
      </c>
      <c r="R85">
        <v>-6.9992822402784802E-2</v>
      </c>
    </row>
    <row r="86" spans="12:18" hidden="1" x14ac:dyDescent="0.25">
      <c r="L86">
        <v>235</v>
      </c>
      <c r="M86" t="s">
        <v>239</v>
      </c>
      <c r="N86">
        <v>-0.59</v>
      </c>
      <c r="O86" s="1">
        <v>44348</v>
      </c>
      <c r="Q86">
        <v>-9.6745172237678034E-2</v>
      </c>
      <c r="R86">
        <v>-9.6745172237678034E-2</v>
      </c>
    </row>
    <row r="87" spans="12:18" hidden="1" x14ac:dyDescent="0.25">
      <c r="L87">
        <v>2</v>
      </c>
      <c r="M87" t="s">
        <v>111</v>
      </c>
      <c r="N87">
        <v>-0.59</v>
      </c>
      <c r="O87" s="1">
        <v>44348</v>
      </c>
      <c r="Q87">
        <v>1.0655525189563118E-2</v>
      </c>
      <c r="R87">
        <v>1.0655525189563118E-2</v>
      </c>
    </row>
    <row r="88" spans="12:18" hidden="1" x14ac:dyDescent="0.25">
      <c r="L88">
        <v>51</v>
      </c>
      <c r="M88" t="s">
        <v>240</v>
      </c>
      <c r="N88">
        <v>-0.59</v>
      </c>
      <c r="O88" s="1">
        <v>44348</v>
      </c>
      <c r="Q88">
        <v>-3.2910719909292611E-2</v>
      </c>
      <c r="R88">
        <v>-3.2910719909292611E-2</v>
      </c>
    </row>
    <row r="89" spans="12:18" hidden="1" x14ac:dyDescent="0.25">
      <c r="L89">
        <v>77</v>
      </c>
      <c r="M89" t="s">
        <v>241</v>
      </c>
      <c r="N89">
        <v>-0.57999999999999996</v>
      </c>
      <c r="O89" s="1">
        <v>44348</v>
      </c>
      <c r="Q89">
        <v>-7.4255579028229241E-2</v>
      </c>
      <c r="R89">
        <v>-7.4255579028229241E-2</v>
      </c>
    </row>
    <row r="90" spans="12:18" hidden="1" x14ac:dyDescent="0.25">
      <c r="L90">
        <v>209</v>
      </c>
      <c r="M90" t="s">
        <v>242</v>
      </c>
      <c r="N90">
        <v>-0.56999999999999995</v>
      </c>
      <c r="O90" s="1">
        <v>44348</v>
      </c>
      <c r="Q90">
        <v>-2.645884155718381E-2</v>
      </c>
      <c r="R90">
        <v>-2.645884155718381E-2</v>
      </c>
    </row>
    <row r="91" spans="12:18" hidden="1" x14ac:dyDescent="0.25">
      <c r="L91">
        <v>140</v>
      </c>
      <c r="M91" t="s">
        <v>243</v>
      </c>
      <c r="N91">
        <v>-0.56999999999999995</v>
      </c>
      <c r="O91" s="1">
        <v>44348</v>
      </c>
      <c r="Q91">
        <v>2.3681204177441288E-2</v>
      </c>
      <c r="R91">
        <v>2.3681204177441288E-2</v>
      </c>
    </row>
    <row r="92" spans="12:18" hidden="1" x14ac:dyDescent="0.25">
      <c r="L92">
        <v>144</v>
      </c>
      <c r="M92" t="s">
        <v>244</v>
      </c>
      <c r="N92">
        <v>-0.56000000000000005</v>
      </c>
      <c r="O92" s="1">
        <v>44348</v>
      </c>
      <c r="Q92">
        <v>-0.15960836308598461</v>
      </c>
      <c r="R92">
        <v>-0.15960836308598461</v>
      </c>
    </row>
    <row r="93" spans="12:18" hidden="1" x14ac:dyDescent="0.25">
      <c r="L93">
        <v>105</v>
      </c>
      <c r="M93" t="s">
        <v>245</v>
      </c>
      <c r="N93">
        <v>-0.56000000000000005</v>
      </c>
      <c r="O93" s="1">
        <v>44348</v>
      </c>
      <c r="P93" t="s">
        <v>69</v>
      </c>
      <c r="Q93">
        <v>0.28671996512402115</v>
      </c>
      <c r="R93">
        <v>0.28671996512402115</v>
      </c>
    </row>
    <row r="94" spans="12:18" hidden="1" x14ac:dyDescent="0.25">
      <c r="L94">
        <v>141</v>
      </c>
      <c r="M94" t="s">
        <v>246</v>
      </c>
      <c r="N94">
        <v>-0.56000000000000005</v>
      </c>
      <c r="O94" s="1">
        <v>44348</v>
      </c>
      <c r="Q94">
        <v>-9.5409188864024372E-2</v>
      </c>
      <c r="R94">
        <v>-9.5409188864024372E-2</v>
      </c>
    </row>
    <row r="95" spans="12:18" hidden="1" x14ac:dyDescent="0.25">
      <c r="L95">
        <v>197</v>
      </c>
      <c r="M95" t="s">
        <v>247</v>
      </c>
      <c r="N95">
        <v>-0.55000000000000004</v>
      </c>
      <c r="O95" s="1">
        <v>44348</v>
      </c>
      <c r="Q95">
        <v>-6.4242961679849955E-2</v>
      </c>
      <c r="R95">
        <v>-6.4242961679849955E-2</v>
      </c>
    </row>
    <row r="96" spans="12:18" hidden="1" x14ac:dyDescent="0.25">
      <c r="L96">
        <v>18</v>
      </c>
      <c r="M96" t="s">
        <v>248</v>
      </c>
      <c r="N96">
        <v>-0.55000000000000004</v>
      </c>
      <c r="O96" s="1">
        <v>44348</v>
      </c>
      <c r="Q96">
        <v>-2.5556379297439345E-2</v>
      </c>
      <c r="R96">
        <v>-2.5556379297439345E-2</v>
      </c>
    </row>
    <row r="97" spans="12:18" hidden="1" x14ac:dyDescent="0.25">
      <c r="L97">
        <v>179</v>
      </c>
      <c r="M97" t="s">
        <v>249</v>
      </c>
      <c r="N97">
        <v>-0.55000000000000004</v>
      </c>
      <c r="O97" s="1">
        <v>44348</v>
      </c>
      <c r="Q97">
        <v>-0.38632554290621202</v>
      </c>
      <c r="R97">
        <v>-0.38632554290621202</v>
      </c>
    </row>
    <row r="98" spans="12:18" hidden="1" x14ac:dyDescent="0.25">
      <c r="L98">
        <v>288</v>
      </c>
      <c r="M98" t="s">
        <v>250</v>
      </c>
      <c r="N98">
        <v>-0.54</v>
      </c>
      <c r="O98" s="1">
        <v>44348</v>
      </c>
      <c r="Q98">
        <v>-7.8321692383688066E-2</v>
      </c>
      <c r="R98">
        <v>-7.8321692383688066E-2</v>
      </c>
    </row>
    <row r="99" spans="12:18" hidden="1" x14ac:dyDescent="0.25">
      <c r="L99">
        <v>165</v>
      </c>
      <c r="M99" t="s">
        <v>251</v>
      </c>
      <c r="N99">
        <v>-0.54</v>
      </c>
      <c r="O99" s="1">
        <v>44348</v>
      </c>
      <c r="Q99">
        <v>2.2141551677400086E-2</v>
      </c>
      <c r="R99">
        <v>2.2141551677400086E-2</v>
      </c>
    </row>
    <row r="100" spans="12:18" hidden="1" x14ac:dyDescent="0.25">
      <c r="L100">
        <v>30</v>
      </c>
      <c r="M100" t="s">
        <v>252</v>
      </c>
      <c r="N100">
        <v>-0.54</v>
      </c>
      <c r="O100" s="1">
        <v>44348</v>
      </c>
      <c r="Q100">
        <v>3.7899119347104666E-2</v>
      </c>
      <c r="R100">
        <v>3.7899119347104666E-2</v>
      </c>
    </row>
    <row r="101" spans="12:18" hidden="1" x14ac:dyDescent="0.25">
      <c r="L101">
        <v>112</v>
      </c>
      <c r="M101" t="s">
        <v>253</v>
      </c>
      <c r="N101">
        <v>-0.53</v>
      </c>
      <c r="O101" s="1">
        <v>44348</v>
      </c>
      <c r="Q101">
        <v>-4.2765299331823915E-2</v>
      </c>
      <c r="R101">
        <v>-4.2765299331823915E-2</v>
      </c>
    </row>
    <row r="102" spans="12:18" hidden="1" x14ac:dyDescent="0.25">
      <c r="L102">
        <v>241</v>
      </c>
      <c r="M102" t="s">
        <v>254</v>
      </c>
      <c r="N102">
        <v>-0.53</v>
      </c>
      <c r="O102" s="1">
        <v>44348</v>
      </c>
      <c r="Q102">
        <v>-0.27455164300424451</v>
      </c>
      <c r="R102">
        <v>-0.27455164300424451</v>
      </c>
    </row>
    <row r="103" spans="12:18" hidden="1" x14ac:dyDescent="0.25">
      <c r="L103">
        <v>177</v>
      </c>
      <c r="M103" t="s">
        <v>255</v>
      </c>
      <c r="N103">
        <v>-0.52</v>
      </c>
      <c r="O103" s="1">
        <v>44348</v>
      </c>
      <c r="Q103">
        <v>-0.39732487170406844</v>
      </c>
      <c r="R103">
        <v>-0.39732487170406844</v>
      </c>
    </row>
    <row r="104" spans="12:18" hidden="1" x14ac:dyDescent="0.25">
      <c r="L104">
        <v>224</v>
      </c>
      <c r="M104" t="s">
        <v>256</v>
      </c>
      <c r="N104">
        <v>-0.52</v>
      </c>
      <c r="O104" s="1">
        <v>44348</v>
      </c>
      <c r="Q104">
        <v>-0.22392730151236079</v>
      </c>
      <c r="R104">
        <v>-0.22392730151236079</v>
      </c>
    </row>
    <row r="105" spans="12:18" hidden="1" x14ac:dyDescent="0.25">
      <c r="L105">
        <v>206</v>
      </c>
      <c r="M105" t="s">
        <v>257</v>
      </c>
      <c r="N105">
        <v>-0.52</v>
      </c>
      <c r="O105" s="1">
        <v>44348</v>
      </c>
      <c r="Q105">
        <v>-0.11972722889876684</v>
      </c>
      <c r="R105">
        <v>-0.11972722889876684</v>
      </c>
    </row>
    <row r="106" spans="12:18" hidden="1" x14ac:dyDescent="0.25">
      <c r="L106">
        <v>68</v>
      </c>
      <c r="M106" t="s">
        <v>258</v>
      </c>
      <c r="N106">
        <v>-0.52</v>
      </c>
      <c r="O106" s="1">
        <v>44348</v>
      </c>
      <c r="Q106">
        <v>-7.3633445893646343E-2</v>
      </c>
      <c r="R106">
        <v>-7.3633445893646343E-2</v>
      </c>
    </row>
    <row r="107" spans="12:18" hidden="1" x14ac:dyDescent="0.25">
      <c r="L107">
        <v>93</v>
      </c>
      <c r="M107" t="s">
        <v>259</v>
      </c>
      <c r="N107">
        <v>-0.52</v>
      </c>
      <c r="O107" s="1">
        <v>44348</v>
      </c>
      <c r="Q107">
        <v>1.1435280590454658E-3</v>
      </c>
      <c r="R107">
        <v>1.1435280590454658E-3</v>
      </c>
    </row>
    <row r="108" spans="12:18" hidden="1" x14ac:dyDescent="0.25">
      <c r="L108">
        <v>191</v>
      </c>
      <c r="M108" t="s">
        <v>260</v>
      </c>
      <c r="N108">
        <v>-0.52</v>
      </c>
      <c r="O108" s="1">
        <v>44348</v>
      </c>
      <c r="Q108">
        <v>-4.4702661753922332E-2</v>
      </c>
      <c r="R108">
        <v>-4.4702661753922332E-2</v>
      </c>
    </row>
    <row r="109" spans="12:18" hidden="1" x14ac:dyDescent="0.25">
      <c r="L109">
        <v>192</v>
      </c>
      <c r="M109" t="s">
        <v>261</v>
      </c>
      <c r="N109">
        <v>-0.5</v>
      </c>
      <c r="O109" s="1">
        <v>44348</v>
      </c>
      <c r="Q109">
        <v>0.12007380708882567</v>
      </c>
      <c r="R109">
        <v>0.12007380708882567</v>
      </c>
    </row>
    <row r="110" spans="12:18" hidden="1" x14ac:dyDescent="0.25">
      <c r="L110">
        <v>284</v>
      </c>
      <c r="M110" t="s">
        <v>262</v>
      </c>
      <c r="N110">
        <v>-0.5</v>
      </c>
      <c r="O110" s="1">
        <v>44348</v>
      </c>
      <c r="Q110">
        <v>-5.9931515411353477E-2</v>
      </c>
      <c r="R110">
        <v>-5.9931515411353477E-2</v>
      </c>
    </row>
    <row r="111" spans="12:18" hidden="1" x14ac:dyDescent="0.25">
      <c r="L111">
        <v>195</v>
      </c>
      <c r="M111" t="s">
        <v>112</v>
      </c>
      <c r="N111">
        <v>-0.49</v>
      </c>
      <c r="O111" s="1">
        <v>44348</v>
      </c>
      <c r="Q111">
        <v>-0.23912633774799644</v>
      </c>
      <c r="R111">
        <v>-0.23912633774799644</v>
      </c>
    </row>
    <row r="112" spans="12:18" hidden="1" x14ac:dyDescent="0.25">
      <c r="L112">
        <v>32</v>
      </c>
      <c r="M112" t="s">
        <v>263</v>
      </c>
      <c r="N112">
        <v>-0.49</v>
      </c>
      <c r="O112" s="1">
        <v>44348</v>
      </c>
      <c r="Q112">
        <v>-6.4215227318717094E-2</v>
      </c>
      <c r="R112">
        <v>-6.4215227318717094E-2</v>
      </c>
    </row>
    <row r="113" spans="12:18" hidden="1" x14ac:dyDescent="0.25">
      <c r="L113">
        <v>14</v>
      </c>
      <c r="M113" t="s">
        <v>264</v>
      </c>
      <c r="N113">
        <v>-0.49</v>
      </c>
      <c r="O113" s="1">
        <v>44343</v>
      </c>
      <c r="Q113">
        <v>-0.37120786635137804</v>
      </c>
      <c r="R113">
        <v>-0.37120786635137804</v>
      </c>
    </row>
    <row r="114" spans="12:18" hidden="1" x14ac:dyDescent="0.25">
      <c r="L114">
        <v>295</v>
      </c>
      <c r="M114" t="s">
        <v>265</v>
      </c>
      <c r="N114">
        <v>-0.49</v>
      </c>
      <c r="O114" s="1">
        <v>44348</v>
      </c>
      <c r="Q114">
        <v>-9.0703100325902924E-2</v>
      </c>
      <c r="R114">
        <v>-9.0703100325902924E-2</v>
      </c>
    </row>
    <row r="115" spans="12:18" hidden="1" x14ac:dyDescent="0.25">
      <c r="L115">
        <v>20</v>
      </c>
      <c r="M115" t="s">
        <v>266</v>
      </c>
      <c r="N115">
        <v>-0.49</v>
      </c>
      <c r="O115" s="1">
        <v>44348</v>
      </c>
      <c r="Q115">
        <v>-9.9106141280370388E-2</v>
      </c>
      <c r="R115">
        <v>-9.9106141280370388E-2</v>
      </c>
    </row>
    <row r="116" spans="12:18" hidden="1" x14ac:dyDescent="0.25">
      <c r="L116">
        <v>201</v>
      </c>
      <c r="M116" t="s">
        <v>267</v>
      </c>
      <c r="N116">
        <v>-0.49</v>
      </c>
      <c r="O116" s="1">
        <v>44348</v>
      </c>
      <c r="Q116">
        <v>1.351877288429424E-3</v>
      </c>
      <c r="R116">
        <v>1.351877288429424E-3</v>
      </c>
    </row>
    <row r="117" spans="12:18" hidden="1" x14ac:dyDescent="0.25">
      <c r="L117">
        <v>234</v>
      </c>
      <c r="M117" t="s">
        <v>268</v>
      </c>
      <c r="N117">
        <v>-0.48</v>
      </c>
      <c r="O117" s="1">
        <v>44348</v>
      </c>
      <c r="Q117">
        <v>-8.6572479152678739E-2</v>
      </c>
      <c r="R117">
        <v>-8.6572479152678739E-2</v>
      </c>
    </row>
    <row r="118" spans="12:18" hidden="1" x14ac:dyDescent="0.25">
      <c r="L118">
        <v>306</v>
      </c>
      <c r="M118" t="s">
        <v>269</v>
      </c>
      <c r="N118">
        <v>-0.48</v>
      </c>
      <c r="O118" s="1">
        <v>44348</v>
      </c>
      <c r="Q118">
        <v>-0.13725062064333904</v>
      </c>
      <c r="R118">
        <v>-0.13725062064333904</v>
      </c>
    </row>
    <row r="119" spans="12:18" hidden="1" x14ac:dyDescent="0.25">
      <c r="L119">
        <v>142</v>
      </c>
      <c r="M119" t="s">
        <v>270</v>
      </c>
      <c r="N119">
        <v>-0.47</v>
      </c>
      <c r="O119" s="1">
        <v>44348</v>
      </c>
      <c r="Q119">
        <v>-4.7594542948788274E-2</v>
      </c>
      <c r="R119">
        <v>-4.7594542948788274E-2</v>
      </c>
    </row>
    <row r="120" spans="12:18" hidden="1" x14ac:dyDescent="0.25">
      <c r="L120">
        <v>67</v>
      </c>
      <c r="M120" t="s">
        <v>271</v>
      </c>
      <c r="N120">
        <v>-0.47</v>
      </c>
      <c r="O120" s="1">
        <v>44348</v>
      </c>
      <c r="Q120">
        <v>-3.1475718975680989E-3</v>
      </c>
      <c r="R120">
        <v>-3.1475718975680989E-3</v>
      </c>
    </row>
    <row r="121" spans="12:18" hidden="1" x14ac:dyDescent="0.25">
      <c r="L121">
        <v>186</v>
      </c>
      <c r="M121" t="s">
        <v>272</v>
      </c>
      <c r="N121">
        <v>-0.47</v>
      </c>
      <c r="O121" s="1">
        <v>44348</v>
      </c>
      <c r="Q121">
        <v>-3.1185990328024448E-2</v>
      </c>
      <c r="R121">
        <v>-3.1185990328024448E-2</v>
      </c>
    </row>
    <row r="122" spans="12:18" hidden="1" x14ac:dyDescent="0.25">
      <c r="L122">
        <v>180</v>
      </c>
      <c r="M122" t="s">
        <v>137</v>
      </c>
      <c r="N122">
        <v>-0.47</v>
      </c>
      <c r="O122" s="1">
        <v>44348</v>
      </c>
      <c r="Q122">
        <v>-8.2921960871827211E-2</v>
      </c>
      <c r="R122">
        <v>-8.2921960871827211E-2</v>
      </c>
    </row>
    <row r="123" spans="12:18" hidden="1" x14ac:dyDescent="0.25">
      <c r="L123">
        <v>187</v>
      </c>
      <c r="M123" t="s">
        <v>273</v>
      </c>
      <c r="N123">
        <v>-0.47</v>
      </c>
      <c r="O123" s="1">
        <v>44348</v>
      </c>
      <c r="Q123">
        <v>-0.10428681832415104</v>
      </c>
      <c r="R123">
        <v>-0.10428681832415104</v>
      </c>
    </row>
    <row r="124" spans="12:18" hidden="1" x14ac:dyDescent="0.25">
      <c r="L124">
        <v>292</v>
      </c>
      <c r="M124" t="s">
        <v>274</v>
      </c>
      <c r="N124">
        <v>-0.47</v>
      </c>
      <c r="O124" s="1">
        <v>44348</v>
      </c>
      <c r="Q124">
        <v>1.550366031607287E-2</v>
      </c>
      <c r="R124">
        <v>1.550366031607287E-2</v>
      </c>
    </row>
    <row r="125" spans="12:18" x14ac:dyDescent="0.25">
      <c r="L125">
        <v>131</v>
      </c>
      <c r="M125" t="s">
        <v>275</v>
      </c>
      <c r="N125">
        <v>-0.47</v>
      </c>
      <c r="O125" s="1">
        <v>44348</v>
      </c>
      <c r="P125" t="s">
        <v>69</v>
      </c>
      <c r="Q125">
        <v>0.33639213739407275</v>
      </c>
      <c r="R125">
        <v>0.33639213739407275</v>
      </c>
    </row>
    <row r="126" spans="12:18" hidden="1" x14ac:dyDescent="0.25">
      <c r="L126">
        <v>264</v>
      </c>
      <c r="M126" t="s">
        <v>276</v>
      </c>
      <c r="N126">
        <v>-0.47</v>
      </c>
      <c r="O126" s="1">
        <v>44348</v>
      </c>
      <c r="Q126">
        <v>-0.47507006778302024</v>
      </c>
      <c r="R126">
        <v>-0.47507006778302024</v>
      </c>
    </row>
    <row r="127" spans="12:18" hidden="1" x14ac:dyDescent="0.25">
      <c r="L127">
        <v>28</v>
      </c>
      <c r="M127" t="s">
        <v>277</v>
      </c>
      <c r="N127">
        <v>-0.46</v>
      </c>
      <c r="O127" s="1">
        <v>44348</v>
      </c>
      <c r="Q127">
        <v>1.3350233411893675E-2</v>
      </c>
      <c r="R127">
        <v>1.3350233411893675E-2</v>
      </c>
    </row>
    <row r="128" spans="12:18" hidden="1" x14ac:dyDescent="0.25">
      <c r="L128">
        <v>25</v>
      </c>
      <c r="M128" t="s">
        <v>278</v>
      </c>
      <c r="N128">
        <v>-0.46</v>
      </c>
      <c r="O128" s="1">
        <v>44348</v>
      </c>
      <c r="Q128">
        <v>-0.138062160480313</v>
      </c>
      <c r="R128">
        <v>-0.138062160480313</v>
      </c>
    </row>
    <row r="129" spans="12:18" hidden="1" x14ac:dyDescent="0.25">
      <c r="L129">
        <v>239</v>
      </c>
      <c r="M129" t="s">
        <v>279</v>
      </c>
      <c r="N129">
        <v>-0.45</v>
      </c>
      <c r="O129" s="1">
        <v>44348</v>
      </c>
      <c r="Q129">
        <v>-0.36284918105462588</v>
      </c>
      <c r="R129">
        <v>-0.36284918105462588</v>
      </c>
    </row>
    <row r="130" spans="12:18" hidden="1" x14ac:dyDescent="0.25">
      <c r="L130">
        <v>211</v>
      </c>
      <c r="M130" t="s">
        <v>280</v>
      </c>
      <c r="N130">
        <v>-0.45</v>
      </c>
      <c r="O130" s="1">
        <v>44348</v>
      </c>
      <c r="Q130">
        <v>-0.3101924167495731</v>
      </c>
      <c r="R130">
        <v>-0.3101924167495731</v>
      </c>
    </row>
    <row r="131" spans="12:18" hidden="1" x14ac:dyDescent="0.25">
      <c r="L131">
        <v>166</v>
      </c>
      <c r="M131" t="s">
        <v>281</v>
      </c>
      <c r="N131">
        <v>-0.45</v>
      </c>
      <c r="O131" s="1">
        <v>44348</v>
      </c>
      <c r="Q131">
        <v>3.6827191803001987E-2</v>
      </c>
      <c r="R131">
        <v>3.6827191803001987E-2</v>
      </c>
    </row>
    <row r="132" spans="12:18" hidden="1" x14ac:dyDescent="0.25">
      <c r="L132">
        <v>289</v>
      </c>
      <c r="M132" t="s">
        <v>282</v>
      </c>
      <c r="N132">
        <v>-0.45</v>
      </c>
      <c r="O132" s="1">
        <v>44348</v>
      </c>
      <c r="Q132">
        <v>5.2902561051544922E-2</v>
      </c>
      <c r="R132">
        <v>5.2902561051544922E-2</v>
      </c>
    </row>
    <row r="133" spans="12:18" hidden="1" x14ac:dyDescent="0.25">
      <c r="L133">
        <v>74</v>
      </c>
      <c r="M133" t="s">
        <v>283</v>
      </c>
      <c r="N133">
        <v>-0.45</v>
      </c>
      <c r="O133" s="1">
        <v>44348</v>
      </c>
      <c r="Q133">
        <v>3.891543615694705E-2</v>
      </c>
      <c r="R133">
        <v>3.891543615694705E-2</v>
      </c>
    </row>
    <row r="134" spans="12:18" hidden="1" x14ac:dyDescent="0.25">
      <c r="L134">
        <v>172</v>
      </c>
      <c r="M134" t="s">
        <v>284</v>
      </c>
      <c r="N134">
        <v>-0.45</v>
      </c>
      <c r="O134" s="1">
        <v>44348</v>
      </c>
      <c r="Q134">
        <v>-1.3528437898583746E-2</v>
      </c>
      <c r="R134">
        <v>-1.3528437898583746E-2</v>
      </c>
    </row>
    <row r="135" spans="12:18" hidden="1" x14ac:dyDescent="0.25">
      <c r="L135">
        <v>13</v>
      </c>
      <c r="M135" t="s">
        <v>285</v>
      </c>
      <c r="N135">
        <v>-0.44</v>
      </c>
      <c r="O135" s="1">
        <v>44348</v>
      </c>
      <c r="Q135">
        <v>-4.7714510595941249E-2</v>
      </c>
      <c r="R135">
        <v>-4.7714510595941249E-2</v>
      </c>
    </row>
    <row r="136" spans="12:18" hidden="1" x14ac:dyDescent="0.25">
      <c r="L136">
        <v>246</v>
      </c>
      <c r="M136" t="s">
        <v>286</v>
      </c>
      <c r="N136">
        <v>-0.44</v>
      </c>
      <c r="O136" s="1">
        <v>44348</v>
      </c>
      <c r="Q136">
        <v>-0.16448280035073473</v>
      </c>
      <c r="R136">
        <v>-0.16448280035073473</v>
      </c>
    </row>
    <row r="137" spans="12:18" hidden="1" x14ac:dyDescent="0.25">
      <c r="L137">
        <v>237</v>
      </c>
      <c r="M137" t="s">
        <v>287</v>
      </c>
      <c r="N137">
        <v>-0.43</v>
      </c>
      <c r="O137" s="1">
        <v>44348</v>
      </c>
      <c r="Q137">
        <v>5.0813016915047901E-2</v>
      </c>
      <c r="R137">
        <v>5.0813016915047901E-2</v>
      </c>
    </row>
    <row r="138" spans="12:18" hidden="1" x14ac:dyDescent="0.25">
      <c r="L138">
        <v>116</v>
      </c>
      <c r="M138" t="s">
        <v>288</v>
      </c>
      <c r="N138">
        <v>-0.43</v>
      </c>
      <c r="O138" s="1">
        <v>44348</v>
      </c>
      <c r="Q138">
        <v>-3.3526101017941089E-2</v>
      </c>
      <c r="R138">
        <v>-3.3526101017941089E-2</v>
      </c>
    </row>
    <row r="139" spans="12:18" hidden="1" x14ac:dyDescent="0.25">
      <c r="L139">
        <v>49</v>
      </c>
      <c r="M139" t="s">
        <v>289</v>
      </c>
      <c r="N139">
        <v>-0.43</v>
      </c>
      <c r="O139" s="1">
        <v>44348</v>
      </c>
      <c r="Q139">
        <v>4.4358045976974847E-2</v>
      </c>
      <c r="R139">
        <v>4.4358045976974847E-2</v>
      </c>
    </row>
    <row r="140" spans="12:18" x14ac:dyDescent="0.25">
      <c r="L140">
        <v>83</v>
      </c>
      <c r="M140" t="s">
        <v>290</v>
      </c>
      <c r="N140">
        <v>-0.43</v>
      </c>
      <c r="O140" s="1">
        <v>44348</v>
      </c>
      <c r="P140" t="s">
        <v>69</v>
      </c>
      <c r="Q140">
        <v>0.49435475149254532</v>
      </c>
      <c r="R140">
        <v>0.49435475149254532</v>
      </c>
    </row>
    <row r="141" spans="12:18" hidden="1" x14ac:dyDescent="0.25">
      <c r="L141">
        <v>153</v>
      </c>
      <c r="M141" t="s">
        <v>291</v>
      </c>
      <c r="N141">
        <v>-0.42</v>
      </c>
      <c r="O141" s="1">
        <v>44348</v>
      </c>
      <c r="Q141">
        <v>0.10446024449006228</v>
      </c>
      <c r="R141">
        <v>0.10446024449006228</v>
      </c>
    </row>
    <row r="142" spans="12:18" hidden="1" x14ac:dyDescent="0.25">
      <c r="L142">
        <v>240</v>
      </c>
      <c r="M142" t="s">
        <v>292</v>
      </c>
      <c r="N142">
        <v>-0.42</v>
      </c>
      <c r="O142" s="1">
        <v>44348</v>
      </c>
      <c r="Q142">
        <v>-0.17015353961054713</v>
      </c>
      <c r="R142">
        <v>-0.17015353961054713</v>
      </c>
    </row>
    <row r="143" spans="12:18" hidden="1" x14ac:dyDescent="0.25">
      <c r="L143">
        <v>98</v>
      </c>
      <c r="M143" t="s">
        <v>293</v>
      </c>
      <c r="N143">
        <v>-0.42</v>
      </c>
      <c r="O143" s="1">
        <v>44348</v>
      </c>
      <c r="Q143">
        <v>-1.5570449897271951E-2</v>
      </c>
      <c r="R143">
        <v>-1.5570449897271951E-2</v>
      </c>
    </row>
    <row r="144" spans="12:18" hidden="1" x14ac:dyDescent="0.25">
      <c r="L144">
        <v>213</v>
      </c>
      <c r="M144" t="s">
        <v>294</v>
      </c>
      <c r="N144">
        <v>-0.41</v>
      </c>
      <c r="O144" s="1">
        <v>44348</v>
      </c>
      <c r="Q144">
        <v>-0.2528401033693527</v>
      </c>
      <c r="R144">
        <v>-0.2528401033693527</v>
      </c>
    </row>
    <row r="145" spans="12:18" hidden="1" x14ac:dyDescent="0.25">
      <c r="L145">
        <v>267</v>
      </c>
      <c r="M145" t="s">
        <v>295</v>
      </c>
      <c r="N145">
        <v>-0.41</v>
      </c>
      <c r="O145" s="1">
        <v>44348</v>
      </c>
      <c r="Q145">
        <v>-0.24567270558730425</v>
      </c>
      <c r="R145">
        <v>-0.24567270558730425</v>
      </c>
    </row>
    <row r="146" spans="12:18" hidden="1" x14ac:dyDescent="0.25">
      <c r="L146">
        <v>260</v>
      </c>
      <c r="M146" t="s">
        <v>296</v>
      </c>
      <c r="N146">
        <v>-0.41</v>
      </c>
      <c r="O146" s="1">
        <v>44348</v>
      </c>
      <c r="Q146">
        <v>5.3426270700431808E-2</v>
      </c>
      <c r="R146">
        <v>5.3426270700431808E-2</v>
      </c>
    </row>
    <row r="147" spans="12:18" hidden="1" x14ac:dyDescent="0.25">
      <c r="L147">
        <v>57</v>
      </c>
      <c r="M147" t="s">
        <v>297</v>
      </c>
      <c r="N147">
        <v>-0.41</v>
      </c>
      <c r="O147" s="1">
        <v>44348</v>
      </c>
      <c r="Q147">
        <v>9.8089725434012832E-3</v>
      </c>
      <c r="R147">
        <v>9.8089725434012832E-3</v>
      </c>
    </row>
    <row r="148" spans="12:18" hidden="1" x14ac:dyDescent="0.25">
      <c r="L148">
        <v>229</v>
      </c>
      <c r="M148" t="s">
        <v>298</v>
      </c>
      <c r="N148">
        <v>-0.4</v>
      </c>
      <c r="O148" s="1">
        <v>44348</v>
      </c>
      <c r="Q148">
        <v>1.3478982853460357E-2</v>
      </c>
      <c r="R148">
        <v>1.3478982853460357E-2</v>
      </c>
    </row>
    <row r="149" spans="12:18" hidden="1" x14ac:dyDescent="0.25">
      <c r="L149">
        <v>164</v>
      </c>
      <c r="M149" t="s">
        <v>299</v>
      </c>
      <c r="N149">
        <v>-0.4</v>
      </c>
      <c r="O149" s="1">
        <v>44348</v>
      </c>
      <c r="Q149">
        <v>-7.3747353675294516E-3</v>
      </c>
      <c r="R149">
        <v>-7.3747353675294516E-3</v>
      </c>
    </row>
    <row r="150" spans="12:18" hidden="1" x14ac:dyDescent="0.25">
      <c r="L150">
        <v>282</v>
      </c>
      <c r="M150" t="s">
        <v>300</v>
      </c>
      <c r="N150">
        <v>-0.39</v>
      </c>
      <c r="O150" s="1">
        <v>44348</v>
      </c>
      <c r="Q150">
        <v>-8.499735747411323E-2</v>
      </c>
      <c r="R150">
        <v>-8.499735747411323E-2</v>
      </c>
    </row>
    <row r="151" spans="12:18" hidden="1" x14ac:dyDescent="0.25">
      <c r="L151">
        <v>157</v>
      </c>
      <c r="M151" t="s">
        <v>301</v>
      </c>
      <c r="N151">
        <v>-0.39</v>
      </c>
      <c r="O151" s="1">
        <v>44348</v>
      </c>
      <c r="Q151">
        <v>0.12302618068594252</v>
      </c>
      <c r="R151">
        <v>0.12302618068594252</v>
      </c>
    </row>
    <row r="152" spans="12:18" hidden="1" x14ac:dyDescent="0.25">
      <c r="L152">
        <v>154</v>
      </c>
      <c r="M152" t="s">
        <v>302</v>
      </c>
      <c r="N152">
        <v>-0.39</v>
      </c>
      <c r="O152" s="1">
        <v>44348</v>
      </c>
      <c r="Q152">
        <v>-0.10303945766274872</v>
      </c>
      <c r="R152">
        <v>-0.10303945766274872</v>
      </c>
    </row>
    <row r="153" spans="12:18" hidden="1" x14ac:dyDescent="0.25">
      <c r="L153">
        <v>122</v>
      </c>
      <c r="M153" t="s">
        <v>303</v>
      </c>
      <c r="N153">
        <v>-0.39</v>
      </c>
      <c r="O153" s="1">
        <v>44348</v>
      </c>
      <c r="Q153">
        <v>-9.5247977410959066E-3</v>
      </c>
      <c r="R153">
        <v>-9.5247977410959066E-3</v>
      </c>
    </row>
    <row r="154" spans="12:18" hidden="1" x14ac:dyDescent="0.25">
      <c r="L154">
        <v>281</v>
      </c>
      <c r="M154" t="s">
        <v>304</v>
      </c>
      <c r="N154">
        <v>-0.39</v>
      </c>
      <c r="O154" s="1">
        <v>44348</v>
      </c>
      <c r="Q154">
        <v>-8.3283497954476884E-2</v>
      </c>
      <c r="R154">
        <v>-8.3283497954476884E-2</v>
      </c>
    </row>
    <row r="155" spans="12:18" hidden="1" x14ac:dyDescent="0.25">
      <c r="L155">
        <v>81</v>
      </c>
      <c r="M155" t="s">
        <v>305</v>
      </c>
      <c r="N155">
        <v>-0.38</v>
      </c>
      <c r="O155" s="1">
        <v>44348</v>
      </c>
      <c r="Q155">
        <v>-7.6589505460732621E-2</v>
      </c>
      <c r="R155">
        <v>-7.6589505460732621E-2</v>
      </c>
    </row>
    <row r="156" spans="12:18" hidden="1" x14ac:dyDescent="0.25">
      <c r="L156">
        <v>135</v>
      </c>
      <c r="M156" t="s">
        <v>306</v>
      </c>
      <c r="N156">
        <v>-0.38</v>
      </c>
      <c r="O156" s="1">
        <v>44348</v>
      </c>
      <c r="Q156">
        <v>-4.5899863204581587E-2</v>
      </c>
      <c r="R156">
        <v>-4.5899863204581587E-2</v>
      </c>
    </row>
    <row r="157" spans="12:18" x14ac:dyDescent="0.25">
      <c r="L157">
        <v>108</v>
      </c>
      <c r="M157" t="s">
        <v>307</v>
      </c>
      <c r="N157">
        <v>-0.37</v>
      </c>
      <c r="O157" s="1">
        <v>44348</v>
      </c>
      <c r="P157" t="s">
        <v>69</v>
      </c>
      <c r="Q157">
        <v>0.32010093780955207</v>
      </c>
      <c r="R157">
        <v>0.32010093780955207</v>
      </c>
    </row>
    <row r="158" spans="12:18" hidden="1" x14ac:dyDescent="0.25">
      <c r="L158">
        <v>34</v>
      </c>
      <c r="M158" t="s">
        <v>308</v>
      </c>
      <c r="N158">
        <v>-0.37</v>
      </c>
      <c r="O158" s="1">
        <v>44348</v>
      </c>
      <c r="Q158">
        <v>6.9162460880886983E-2</v>
      </c>
      <c r="R158">
        <v>6.9162460880886983E-2</v>
      </c>
    </row>
    <row r="159" spans="12:18" hidden="1" x14ac:dyDescent="0.25">
      <c r="L159">
        <v>79</v>
      </c>
      <c r="M159" t="s">
        <v>118</v>
      </c>
      <c r="N159">
        <v>-0.37</v>
      </c>
      <c r="O159" s="1">
        <v>44348</v>
      </c>
      <c r="Q159">
        <v>-1.861017661874928E-2</v>
      </c>
      <c r="R159">
        <v>-1.861017661874928E-2</v>
      </c>
    </row>
    <row r="160" spans="12:18" hidden="1" x14ac:dyDescent="0.25">
      <c r="L160">
        <v>212</v>
      </c>
      <c r="M160" t="s">
        <v>309</v>
      </c>
      <c r="N160">
        <v>-0.36</v>
      </c>
      <c r="O160" s="1">
        <v>44348</v>
      </c>
      <c r="Q160">
        <v>-0.16643132667758639</v>
      </c>
      <c r="R160">
        <v>-0.16643132667758639</v>
      </c>
    </row>
    <row r="161" spans="12:18" hidden="1" x14ac:dyDescent="0.25">
      <c r="L161">
        <v>291</v>
      </c>
      <c r="M161" t="s">
        <v>310</v>
      </c>
      <c r="N161">
        <v>-0.36</v>
      </c>
      <c r="O161" s="1">
        <v>44348</v>
      </c>
      <c r="Q161">
        <v>3.5816874399503696E-3</v>
      </c>
      <c r="R161">
        <v>3.5816874399503696E-3</v>
      </c>
    </row>
    <row r="162" spans="12:18" hidden="1" x14ac:dyDescent="0.25">
      <c r="L162">
        <v>50</v>
      </c>
      <c r="M162" t="s">
        <v>311</v>
      </c>
      <c r="N162">
        <v>-0.36</v>
      </c>
      <c r="O162" s="1">
        <v>44348</v>
      </c>
      <c r="Q162">
        <v>-1.9778320152610898E-2</v>
      </c>
      <c r="R162">
        <v>-1.9778320152610898E-2</v>
      </c>
    </row>
    <row r="163" spans="12:18" hidden="1" x14ac:dyDescent="0.25">
      <c r="L163">
        <v>127</v>
      </c>
      <c r="M163" t="s">
        <v>312</v>
      </c>
      <c r="N163">
        <v>-0.34</v>
      </c>
      <c r="O163" s="1">
        <v>44348</v>
      </c>
      <c r="Q163">
        <v>-3.9437525755849849E-2</v>
      </c>
      <c r="R163">
        <v>-3.9437525755849849E-2</v>
      </c>
    </row>
    <row r="164" spans="12:18" hidden="1" x14ac:dyDescent="0.25">
      <c r="L164">
        <v>46</v>
      </c>
      <c r="M164" t="s">
        <v>313</v>
      </c>
      <c r="N164">
        <v>-0.34</v>
      </c>
      <c r="O164" s="1">
        <v>44348</v>
      </c>
      <c r="Q164">
        <v>6.9490457010083939E-2</v>
      </c>
      <c r="R164">
        <v>6.9490457010083939E-2</v>
      </c>
    </row>
    <row r="165" spans="12:18" hidden="1" x14ac:dyDescent="0.25">
      <c r="L165">
        <v>297</v>
      </c>
      <c r="M165" t="s">
        <v>314</v>
      </c>
      <c r="N165">
        <v>-0.33</v>
      </c>
      <c r="O165" s="1">
        <v>44348</v>
      </c>
      <c r="Q165">
        <v>-8.858397284384532E-3</v>
      </c>
      <c r="R165">
        <v>-8.858397284384532E-3</v>
      </c>
    </row>
    <row r="166" spans="12:18" hidden="1" x14ac:dyDescent="0.25">
      <c r="L166">
        <v>100</v>
      </c>
      <c r="M166" t="s">
        <v>315</v>
      </c>
      <c r="N166">
        <v>-0.33</v>
      </c>
      <c r="O166" s="1">
        <v>44348</v>
      </c>
      <c r="Q166">
        <v>4.0580116056137885E-3</v>
      </c>
      <c r="R166">
        <v>4.0580116056137885E-3</v>
      </c>
    </row>
    <row r="167" spans="12:18" hidden="1" x14ac:dyDescent="0.25">
      <c r="L167">
        <v>148</v>
      </c>
      <c r="M167" t="s">
        <v>316</v>
      </c>
      <c r="N167">
        <v>-0.33</v>
      </c>
      <c r="O167" s="1">
        <v>44348</v>
      </c>
      <c r="Q167">
        <v>9.685194875596477E-2</v>
      </c>
      <c r="R167">
        <v>9.685194875596477E-2</v>
      </c>
    </row>
    <row r="168" spans="12:18" hidden="1" x14ac:dyDescent="0.25">
      <c r="L168">
        <v>303</v>
      </c>
      <c r="M168" t="s">
        <v>317</v>
      </c>
      <c r="N168">
        <v>-0.33</v>
      </c>
      <c r="O168" s="1">
        <v>44348</v>
      </c>
      <c r="Q168">
        <v>-0.22508138693602417</v>
      </c>
      <c r="R168">
        <v>-0.22508138693602417</v>
      </c>
    </row>
    <row r="169" spans="12:18" hidden="1" x14ac:dyDescent="0.25">
      <c r="L169">
        <v>133</v>
      </c>
      <c r="M169" t="s">
        <v>318</v>
      </c>
      <c r="N169">
        <v>-0.32</v>
      </c>
      <c r="O169" s="1">
        <v>44348</v>
      </c>
      <c r="Q169">
        <v>-8.2067361774481054E-2</v>
      </c>
      <c r="R169">
        <v>-8.2067361774481054E-2</v>
      </c>
    </row>
    <row r="170" spans="12:18" hidden="1" x14ac:dyDescent="0.25">
      <c r="L170">
        <v>204</v>
      </c>
      <c r="M170" t="s">
        <v>116</v>
      </c>
      <c r="N170">
        <v>-0.32</v>
      </c>
      <c r="O170" s="1">
        <v>44348</v>
      </c>
      <c r="Q170">
        <v>-9.8609826950353877E-2</v>
      </c>
      <c r="R170">
        <v>-9.8609826950353877E-2</v>
      </c>
    </row>
    <row r="171" spans="12:18" hidden="1" x14ac:dyDescent="0.25">
      <c r="L171">
        <v>185</v>
      </c>
      <c r="M171" t="s">
        <v>319</v>
      </c>
      <c r="N171">
        <v>-0.32</v>
      </c>
      <c r="O171" s="1">
        <v>44348</v>
      </c>
      <c r="Q171">
        <v>-0.27074196602732986</v>
      </c>
      <c r="R171">
        <v>-0.27074196602732986</v>
      </c>
    </row>
    <row r="172" spans="12:18" hidden="1" x14ac:dyDescent="0.25">
      <c r="L172">
        <v>160</v>
      </c>
      <c r="M172" t="s">
        <v>113</v>
      </c>
      <c r="N172">
        <v>-0.32</v>
      </c>
      <c r="O172" s="1">
        <v>44348</v>
      </c>
      <c r="Q172">
        <v>4.0424090948739717E-4</v>
      </c>
      <c r="R172">
        <v>4.0424090948739717E-4</v>
      </c>
    </row>
    <row r="173" spans="12:18" hidden="1" x14ac:dyDescent="0.25">
      <c r="L173">
        <v>41</v>
      </c>
      <c r="M173" t="s">
        <v>320</v>
      </c>
      <c r="N173">
        <v>-0.32</v>
      </c>
      <c r="O173" s="1">
        <v>44348</v>
      </c>
      <c r="Q173">
        <v>-3.8331825771502903E-2</v>
      </c>
      <c r="R173">
        <v>-3.8331825771502903E-2</v>
      </c>
    </row>
    <row r="174" spans="12:18" hidden="1" x14ac:dyDescent="0.25">
      <c r="L174">
        <v>266</v>
      </c>
      <c r="M174" t="s">
        <v>321</v>
      </c>
      <c r="N174">
        <v>-0.31</v>
      </c>
      <c r="O174" s="1">
        <v>44348</v>
      </c>
      <c r="Q174">
        <v>-0.32914281186399663</v>
      </c>
      <c r="R174">
        <v>-0.32914281186399663</v>
      </c>
    </row>
    <row r="175" spans="12:18" hidden="1" x14ac:dyDescent="0.25">
      <c r="L175">
        <v>182</v>
      </c>
      <c r="M175" t="s">
        <v>322</v>
      </c>
      <c r="N175">
        <v>-0.31</v>
      </c>
      <c r="O175" s="1">
        <v>44348</v>
      </c>
      <c r="Q175">
        <v>-0.11168094474186994</v>
      </c>
      <c r="R175">
        <v>-0.11168094474186994</v>
      </c>
    </row>
    <row r="176" spans="12:18" hidden="1" x14ac:dyDescent="0.25">
      <c r="L176">
        <v>95</v>
      </c>
      <c r="M176" t="s">
        <v>323</v>
      </c>
      <c r="N176">
        <v>-0.31</v>
      </c>
      <c r="O176" s="1">
        <v>44348</v>
      </c>
      <c r="Q176">
        <v>2.8884218604605258E-2</v>
      </c>
      <c r="R176">
        <v>2.8884218604605258E-2</v>
      </c>
    </row>
    <row r="177" spans="12:18" hidden="1" x14ac:dyDescent="0.25">
      <c r="L177">
        <v>174</v>
      </c>
      <c r="M177" t="s">
        <v>324</v>
      </c>
      <c r="N177">
        <v>-0.3</v>
      </c>
      <c r="O177" s="1">
        <v>44348</v>
      </c>
      <c r="Q177">
        <v>-0.13261248853247148</v>
      </c>
      <c r="R177">
        <v>-0.13261248853247148</v>
      </c>
    </row>
    <row r="178" spans="12:18" hidden="1" x14ac:dyDescent="0.25">
      <c r="L178">
        <v>120</v>
      </c>
      <c r="M178" t="s">
        <v>325</v>
      </c>
      <c r="N178">
        <v>-0.3</v>
      </c>
      <c r="O178" s="1">
        <v>44348</v>
      </c>
      <c r="Q178">
        <v>1.2309604161722174E-2</v>
      </c>
      <c r="R178">
        <v>1.2309604161722174E-2</v>
      </c>
    </row>
    <row r="179" spans="12:18" hidden="1" x14ac:dyDescent="0.25">
      <c r="L179">
        <v>109</v>
      </c>
      <c r="M179" t="s">
        <v>326</v>
      </c>
      <c r="N179">
        <v>-0.3</v>
      </c>
      <c r="O179" s="1">
        <v>44348</v>
      </c>
      <c r="Q179">
        <v>3.0228719094960891E-2</v>
      </c>
      <c r="R179">
        <v>3.0228719094960891E-2</v>
      </c>
    </row>
    <row r="180" spans="12:18" hidden="1" x14ac:dyDescent="0.25">
      <c r="L180">
        <v>26</v>
      </c>
      <c r="M180" t="s">
        <v>117</v>
      </c>
      <c r="N180">
        <v>-0.3</v>
      </c>
      <c r="O180" s="1">
        <v>44348</v>
      </c>
      <c r="Q180">
        <v>-5.3299253494219441E-2</v>
      </c>
      <c r="R180">
        <v>-5.3299253494219441E-2</v>
      </c>
    </row>
    <row r="181" spans="12:18" hidden="1" x14ac:dyDescent="0.25">
      <c r="L181">
        <v>150</v>
      </c>
      <c r="M181" t="s">
        <v>327</v>
      </c>
      <c r="N181">
        <v>-0.28999999999999998</v>
      </c>
      <c r="O181" s="1">
        <v>44348</v>
      </c>
      <c r="Q181">
        <v>-9.9376867970402155E-2</v>
      </c>
      <c r="R181">
        <v>-9.9376867970402155E-2</v>
      </c>
    </row>
    <row r="182" spans="12:18" hidden="1" x14ac:dyDescent="0.25">
      <c r="L182">
        <v>301</v>
      </c>
      <c r="M182" t="s">
        <v>328</v>
      </c>
      <c r="N182">
        <v>-0.28999999999999998</v>
      </c>
      <c r="O182" s="1">
        <v>44348</v>
      </c>
      <c r="Q182">
        <v>0.14638622840264875</v>
      </c>
      <c r="R182">
        <v>0.14638622840264875</v>
      </c>
    </row>
    <row r="183" spans="12:18" hidden="1" x14ac:dyDescent="0.25">
      <c r="L183">
        <v>296</v>
      </c>
      <c r="M183" t="s">
        <v>329</v>
      </c>
      <c r="N183">
        <v>-0.28999999999999998</v>
      </c>
      <c r="O183" s="1">
        <v>44348</v>
      </c>
      <c r="Q183">
        <v>-9.6703140310337665E-2</v>
      </c>
      <c r="R183">
        <v>-9.6703140310337665E-2</v>
      </c>
    </row>
    <row r="184" spans="12:18" hidden="1" x14ac:dyDescent="0.25">
      <c r="L184">
        <v>99</v>
      </c>
      <c r="M184" t="s">
        <v>330</v>
      </c>
      <c r="N184">
        <v>-0.28999999999999998</v>
      </c>
      <c r="O184" s="1">
        <v>44348</v>
      </c>
      <c r="Q184">
        <v>-0.18419311425632626</v>
      </c>
      <c r="R184">
        <v>-0.18419311425632626</v>
      </c>
    </row>
    <row r="185" spans="12:18" hidden="1" x14ac:dyDescent="0.25">
      <c r="L185">
        <v>299</v>
      </c>
      <c r="M185" t="s">
        <v>331</v>
      </c>
      <c r="N185">
        <v>-0.28999999999999998</v>
      </c>
      <c r="O185" s="1">
        <v>44348</v>
      </c>
      <c r="Q185">
        <v>-9.1418495189078172E-2</v>
      </c>
      <c r="R185">
        <v>-9.1418495189078172E-2</v>
      </c>
    </row>
    <row r="186" spans="12:18" hidden="1" x14ac:dyDescent="0.25">
      <c r="L186">
        <v>87</v>
      </c>
      <c r="M186" t="s">
        <v>115</v>
      </c>
      <c r="N186">
        <v>-0.28000000000000003</v>
      </c>
      <c r="O186" s="1">
        <v>44348</v>
      </c>
      <c r="Q186">
        <v>-9.3154972277762441E-2</v>
      </c>
      <c r="R186">
        <v>-9.3154972277762441E-2</v>
      </c>
    </row>
    <row r="187" spans="12:18" hidden="1" x14ac:dyDescent="0.25">
      <c r="L187">
        <v>268</v>
      </c>
      <c r="M187" t="s">
        <v>332</v>
      </c>
      <c r="N187">
        <v>-0.27</v>
      </c>
      <c r="O187" s="1">
        <v>44348</v>
      </c>
      <c r="Q187">
        <v>-0.23762623985502676</v>
      </c>
      <c r="R187">
        <v>-0.23762623985502676</v>
      </c>
    </row>
    <row r="188" spans="12:18" hidden="1" x14ac:dyDescent="0.25">
      <c r="L188">
        <v>227</v>
      </c>
      <c r="M188" t="s">
        <v>333</v>
      </c>
      <c r="N188">
        <v>-0.27</v>
      </c>
      <c r="O188" s="1">
        <v>44348</v>
      </c>
      <c r="Q188">
        <v>1.8515966903983303E-2</v>
      </c>
      <c r="R188">
        <v>1.8515966903983303E-2</v>
      </c>
    </row>
    <row r="189" spans="12:18" hidden="1" x14ac:dyDescent="0.25">
      <c r="L189">
        <v>70</v>
      </c>
      <c r="M189" t="s">
        <v>334</v>
      </c>
      <c r="N189">
        <v>-0.27</v>
      </c>
      <c r="O189" s="1">
        <v>44348</v>
      </c>
      <c r="Q189">
        <v>-6.5873079942225701E-2</v>
      </c>
      <c r="R189">
        <v>-6.5873079942225701E-2</v>
      </c>
    </row>
    <row r="190" spans="12:18" hidden="1" x14ac:dyDescent="0.25">
      <c r="L190">
        <v>145</v>
      </c>
      <c r="M190" t="s">
        <v>335</v>
      </c>
      <c r="N190">
        <v>-0.27</v>
      </c>
      <c r="O190" s="1">
        <v>44348</v>
      </c>
      <c r="Q190">
        <v>-5.4669500268036776E-2</v>
      </c>
      <c r="R190">
        <v>-5.4669500268036776E-2</v>
      </c>
    </row>
    <row r="191" spans="12:18" hidden="1" x14ac:dyDescent="0.25">
      <c r="L191">
        <v>293</v>
      </c>
      <c r="M191" t="s">
        <v>336</v>
      </c>
      <c r="N191">
        <v>-0.26</v>
      </c>
      <c r="O191" s="1">
        <v>44348</v>
      </c>
      <c r="Q191">
        <v>5.8077188656906246E-2</v>
      </c>
      <c r="R191">
        <v>5.8077188656906246E-2</v>
      </c>
    </row>
    <row r="192" spans="12:18" hidden="1" x14ac:dyDescent="0.25">
      <c r="L192">
        <v>162</v>
      </c>
      <c r="M192" t="s">
        <v>337</v>
      </c>
      <c r="N192">
        <v>-0.26</v>
      </c>
      <c r="O192" s="1">
        <v>44348</v>
      </c>
      <c r="Q192">
        <v>-0.25627229201133417</v>
      </c>
      <c r="R192">
        <v>-0.25627229201133417</v>
      </c>
    </row>
    <row r="193" spans="12:18" hidden="1" x14ac:dyDescent="0.25">
      <c r="L193">
        <v>86</v>
      </c>
      <c r="M193" t="s">
        <v>338</v>
      </c>
      <c r="N193">
        <v>-0.26</v>
      </c>
      <c r="O193" s="1">
        <v>44348</v>
      </c>
      <c r="Q193">
        <v>0.11282269597137165</v>
      </c>
      <c r="R193">
        <v>0.11282269597137165</v>
      </c>
    </row>
    <row r="194" spans="12:18" hidden="1" x14ac:dyDescent="0.25">
      <c r="L194">
        <v>149</v>
      </c>
      <c r="M194" t="s">
        <v>339</v>
      </c>
      <c r="N194">
        <v>-0.25</v>
      </c>
      <c r="O194" s="1">
        <v>44348</v>
      </c>
      <c r="Q194">
        <v>3.153028762612347E-2</v>
      </c>
      <c r="R194">
        <v>3.153028762612347E-2</v>
      </c>
    </row>
    <row r="195" spans="12:18" hidden="1" x14ac:dyDescent="0.25">
      <c r="L195">
        <v>55</v>
      </c>
      <c r="M195" t="s">
        <v>114</v>
      </c>
      <c r="N195">
        <v>-0.25</v>
      </c>
      <c r="O195" s="1">
        <v>44348</v>
      </c>
      <c r="Q195">
        <v>0.17352096317929652</v>
      </c>
      <c r="R195">
        <v>0.17352096317929652</v>
      </c>
    </row>
    <row r="196" spans="12:18" hidden="1" x14ac:dyDescent="0.25">
      <c r="L196">
        <v>175</v>
      </c>
      <c r="M196" t="s">
        <v>340</v>
      </c>
      <c r="N196">
        <v>-0.25</v>
      </c>
      <c r="O196" s="1">
        <v>44348</v>
      </c>
      <c r="Q196">
        <v>-0.39041431595999687</v>
      </c>
      <c r="R196">
        <v>-0.39041431595999687</v>
      </c>
    </row>
    <row r="197" spans="12:18" hidden="1" x14ac:dyDescent="0.25">
      <c r="L197">
        <v>194</v>
      </c>
      <c r="M197" t="s">
        <v>341</v>
      </c>
      <c r="N197">
        <v>-0.25</v>
      </c>
      <c r="O197" s="1">
        <v>44348</v>
      </c>
      <c r="Q197">
        <v>9.5726231374763798E-2</v>
      </c>
      <c r="R197">
        <v>9.5726231374763798E-2</v>
      </c>
    </row>
    <row r="198" spans="12:18" hidden="1" x14ac:dyDescent="0.25">
      <c r="L198">
        <v>96</v>
      </c>
      <c r="M198" t="s">
        <v>342</v>
      </c>
      <c r="N198">
        <v>-0.24</v>
      </c>
      <c r="O198" s="1">
        <v>44348</v>
      </c>
      <c r="Q198">
        <v>5.2392381265662334E-2</v>
      </c>
      <c r="R198">
        <v>5.2392381265662334E-2</v>
      </c>
    </row>
    <row r="199" spans="12:18" hidden="1" x14ac:dyDescent="0.25">
      <c r="L199">
        <v>231</v>
      </c>
      <c r="M199" t="s">
        <v>343</v>
      </c>
      <c r="N199">
        <v>-0.24</v>
      </c>
      <c r="O199" s="1">
        <v>44348</v>
      </c>
      <c r="Q199">
        <v>-0.38145541179382786</v>
      </c>
      <c r="R199">
        <v>-0.38145541179382786</v>
      </c>
    </row>
    <row r="200" spans="12:18" hidden="1" x14ac:dyDescent="0.25">
      <c r="L200">
        <v>228</v>
      </c>
      <c r="M200" t="s">
        <v>344</v>
      </c>
      <c r="N200">
        <v>-0.24</v>
      </c>
      <c r="O200" s="1">
        <v>44348</v>
      </c>
      <c r="Q200">
        <v>-0.20272939371177934</v>
      </c>
      <c r="R200">
        <v>-0.20272939371177934</v>
      </c>
    </row>
    <row r="201" spans="12:18" hidden="1" x14ac:dyDescent="0.25">
      <c r="L201">
        <v>89</v>
      </c>
      <c r="M201" t="s">
        <v>345</v>
      </c>
      <c r="N201">
        <v>-0.24</v>
      </c>
      <c r="O201" s="1">
        <v>44348</v>
      </c>
      <c r="Q201">
        <v>9.0761379479149182E-3</v>
      </c>
      <c r="R201">
        <v>9.0761379479149182E-3</v>
      </c>
    </row>
    <row r="202" spans="12:18" hidden="1" x14ac:dyDescent="0.25">
      <c r="L202">
        <v>42</v>
      </c>
      <c r="M202" t="s">
        <v>346</v>
      </c>
      <c r="N202">
        <v>-0.23</v>
      </c>
      <c r="O202" s="1">
        <v>44348</v>
      </c>
      <c r="Q202">
        <v>1.5483099633083963E-3</v>
      </c>
      <c r="R202">
        <v>1.5483099633083963E-3</v>
      </c>
    </row>
    <row r="203" spans="12:18" hidden="1" x14ac:dyDescent="0.25">
      <c r="L203">
        <v>300</v>
      </c>
      <c r="M203" t="s">
        <v>347</v>
      </c>
      <c r="N203">
        <v>-0.23</v>
      </c>
      <c r="O203" s="1">
        <v>44348</v>
      </c>
      <c r="Q203">
        <v>-4.3070440131617031E-2</v>
      </c>
      <c r="R203">
        <v>-4.3070440131617031E-2</v>
      </c>
    </row>
    <row r="204" spans="12:18" hidden="1" x14ac:dyDescent="0.25">
      <c r="L204">
        <v>31</v>
      </c>
      <c r="M204" t="s">
        <v>348</v>
      </c>
      <c r="N204">
        <v>-0.23</v>
      </c>
      <c r="O204" s="1">
        <v>44348</v>
      </c>
      <c r="Q204">
        <v>1.2948388409674045E-2</v>
      </c>
      <c r="R204">
        <v>1.2948388409674045E-2</v>
      </c>
    </row>
    <row r="205" spans="12:18" hidden="1" x14ac:dyDescent="0.25">
      <c r="L205">
        <v>214</v>
      </c>
      <c r="M205" t="s">
        <v>349</v>
      </c>
      <c r="N205">
        <v>-0.22</v>
      </c>
      <c r="O205" s="1">
        <v>44348</v>
      </c>
      <c r="Q205">
        <v>-0.31403259397765981</v>
      </c>
      <c r="R205">
        <v>-0.31403259397765981</v>
      </c>
    </row>
    <row r="206" spans="12:18" hidden="1" x14ac:dyDescent="0.25">
      <c r="L206">
        <v>78</v>
      </c>
      <c r="M206" t="s">
        <v>350</v>
      </c>
      <c r="N206">
        <v>-0.21</v>
      </c>
      <c r="O206" s="1">
        <v>44348</v>
      </c>
      <c r="Q206">
        <v>-4.6570517278337629E-2</v>
      </c>
      <c r="R206">
        <v>-4.6570517278337629E-2</v>
      </c>
    </row>
    <row r="207" spans="12:18" hidden="1" x14ac:dyDescent="0.25">
      <c r="L207">
        <v>220</v>
      </c>
      <c r="M207" t="s">
        <v>351</v>
      </c>
      <c r="N207">
        <v>-0.21</v>
      </c>
      <c r="O207" s="1">
        <v>44348</v>
      </c>
      <c r="Q207">
        <v>-0.30404266202264235</v>
      </c>
      <c r="R207">
        <v>-0.30404266202264235</v>
      </c>
    </row>
    <row r="208" spans="12:18" x14ac:dyDescent="0.25">
      <c r="L208">
        <v>23</v>
      </c>
      <c r="M208" t="s">
        <v>352</v>
      </c>
      <c r="N208">
        <v>-0.21</v>
      </c>
      <c r="O208" s="1">
        <v>44147</v>
      </c>
      <c r="Q208">
        <v>0.36315641269779991</v>
      </c>
      <c r="R208">
        <v>0.36315641269779991</v>
      </c>
    </row>
    <row r="209" spans="12:18" hidden="1" x14ac:dyDescent="0.25">
      <c r="L209">
        <v>53</v>
      </c>
      <c r="M209" t="s">
        <v>353</v>
      </c>
      <c r="N209">
        <v>-0.2</v>
      </c>
      <c r="O209" s="1">
        <v>44348</v>
      </c>
      <c r="Q209">
        <v>0.23084312079384614</v>
      </c>
      <c r="R209">
        <v>0.23084312079384614</v>
      </c>
    </row>
    <row r="210" spans="12:18" hidden="1" x14ac:dyDescent="0.25">
      <c r="L210">
        <v>285</v>
      </c>
      <c r="M210" t="s">
        <v>354</v>
      </c>
      <c r="N210">
        <v>-0.19</v>
      </c>
      <c r="O210" s="1">
        <v>44348</v>
      </c>
      <c r="Q210">
        <v>8.0692657821239896E-2</v>
      </c>
      <c r="R210">
        <v>8.0692657821239896E-2</v>
      </c>
    </row>
    <row r="211" spans="12:18" hidden="1" x14ac:dyDescent="0.25">
      <c r="L211">
        <v>221</v>
      </c>
      <c r="M211" t="s">
        <v>355</v>
      </c>
      <c r="N211">
        <v>-0.18</v>
      </c>
      <c r="O211" s="1">
        <v>44348</v>
      </c>
      <c r="Q211">
        <v>5.1809181397920345E-2</v>
      </c>
      <c r="R211">
        <v>5.1809181397920345E-2</v>
      </c>
    </row>
    <row r="212" spans="12:18" hidden="1" x14ac:dyDescent="0.25">
      <c r="L212">
        <v>249</v>
      </c>
      <c r="M212" t="s">
        <v>356</v>
      </c>
      <c r="N212">
        <v>-0.18</v>
      </c>
      <c r="O212" s="1">
        <v>44348</v>
      </c>
      <c r="Q212">
        <v>0.11870653031599827</v>
      </c>
      <c r="R212">
        <v>0.11870653031599827</v>
      </c>
    </row>
    <row r="213" spans="12:18" hidden="1" x14ac:dyDescent="0.25">
      <c r="L213">
        <v>107</v>
      </c>
      <c r="M213" t="s">
        <v>357</v>
      </c>
      <c r="N213">
        <v>-0.18</v>
      </c>
      <c r="O213" s="1">
        <v>44348</v>
      </c>
      <c r="Q213">
        <v>0.21852761165945939</v>
      </c>
      <c r="R213">
        <v>0.21852761165945939</v>
      </c>
    </row>
    <row r="214" spans="12:18" hidden="1" x14ac:dyDescent="0.25">
      <c r="L214">
        <v>287</v>
      </c>
      <c r="M214" t="s">
        <v>358</v>
      </c>
      <c r="N214">
        <v>-0.17</v>
      </c>
      <c r="O214" s="1">
        <v>44348</v>
      </c>
      <c r="Q214">
        <v>-0.20666026804549192</v>
      </c>
      <c r="R214">
        <v>-0.20666026804549192</v>
      </c>
    </row>
    <row r="215" spans="12:18" hidden="1" x14ac:dyDescent="0.25">
      <c r="L215">
        <v>111</v>
      </c>
      <c r="M215" t="s">
        <v>359</v>
      </c>
      <c r="N215">
        <v>-0.17</v>
      </c>
      <c r="O215" s="1">
        <v>44348</v>
      </c>
      <c r="Q215">
        <v>-1.7937286762735191E-2</v>
      </c>
      <c r="R215">
        <v>-1.7937286762735191E-2</v>
      </c>
    </row>
    <row r="216" spans="12:18" hidden="1" x14ac:dyDescent="0.25">
      <c r="L216">
        <v>286</v>
      </c>
      <c r="M216" t="s">
        <v>360</v>
      </c>
      <c r="N216">
        <v>-0.15</v>
      </c>
      <c r="O216" s="1">
        <v>44348</v>
      </c>
      <c r="Q216">
        <v>-0.20769197941252296</v>
      </c>
      <c r="R216">
        <v>-0.20769197941252296</v>
      </c>
    </row>
    <row r="217" spans="12:18" hidden="1" x14ac:dyDescent="0.25">
      <c r="L217">
        <v>136</v>
      </c>
      <c r="M217" t="s">
        <v>361</v>
      </c>
      <c r="N217">
        <v>-0.15</v>
      </c>
      <c r="O217" s="1">
        <v>44348</v>
      </c>
      <c r="Q217">
        <v>-0.10493811859577093</v>
      </c>
      <c r="R217">
        <v>-0.10493811859577093</v>
      </c>
    </row>
    <row r="218" spans="12:18" hidden="1" x14ac:dyDescent="0.25">
      <c r="L218">
        <v>223</v>
      </c>
      <c r="M218" t="s">
        <v>362</v>
      </c>
      <c r="N218">
        <v>-0.14000000000000001</v>
      </c>
      <c r="O218" s="1">
        <v>44348</v>
      </c>
      <c r="Q218">
        <v>0.24103316526144047</v>
      </c>
      <c r="R218">
        <v>0.24103316526144047</v>
      </c>
    </row>
    <row r="219" spans="12:18" hidden="1" x14ac:dyDescent="0.25">
      <c r="L219">
        <v>114</v>
      </c>
      <c r="M219" t="s">
        <v>363</v>
      </c>
      <c r="N219">
        <v>-0.13</v>
      </c>
      <c r="O219" s="1">
        <v>44348</v>
      </c>
      <c r="Q219">
        <v>-0.12409435552807814</v>
      </c>
      <c r="R219">
        <v>-0.12409435552807814</v>
      </c>
    </row>
    <row r="220" spans="12:18" hidden="1" x14ac:dyDescent="0.25">
      <c r="L220">
        <v>189</v>
      </c>
      <c r="M220" t="s">
        <v>364</v>
      </c>
      <c r="N220">
        <v>-0.13</v>
      </c>
      <c r="O220" s="1">
        <v>44348</v>
      </c>
      <c r="Q220">
        <v>-0.1296034504157495</v>
      </c>
      <c r="R220">
        <v>-0.1296034504157495</v>
      </c>
    </row>
    <row r="221" spans="12:18" hidden="1" x14ac:dyDescent="0.25">
      <c r="L221">
        <v>119</v>
      </c>
      <c r="M221" t="s">
        <v>365</v>
      </c>
      <c r="N221">
        <v>-0.13</v>
      </c>
      <c r="O221" s="1">
        <v>44348</v>
      </c>
      <c r="Q221">
        <v>-0.17324919999576813</v>
      </c>
      <c r="R221">
        <v>-0.17324919999576813</v>
      </c>
    </row>
    <row r="222" spans="12:18" hidden="1" x14ac:dyDescent="0.25">
      <c r="L222">
        <v>22</v>
      </c>
      <c r="M222" t="s">
        <v>366</v>
      </c>
      <c r="N222">
        <v>-0.12</v>
      </c>
      <c r="O222" s="1">
        <v>44348</v>
      </c>
      <c r="Q222">
        <v>-4.4912122283414159E-2</v>
      </c>
      <c r="R222">
        <v>-4.4912122283414159E-2</v>
      </c>
    </row>
    <row r="223" spans="12:18" hidden="1" x14ac:dyDescent="0.25">
      <c r="L223">
        <v>27</v>
      </c>
      <c r="M223" t="s">
        <v>367</v>
      </c>
      <c r="N223">
        <v>-0.12</v>
      </c>
      <c r="O223" s="1">
        <v>44348</v>
      </c>
      <c r="Q223">
        <v>3.9860558757072943E-2</v>
      </c>
      <c r="R223">
        <v>3.9860558757072943E-2</v>
      </c>
    </row>
    <row r="224" spans="12:18" hidden="1" x14ac:dyDescent="0.25">
      <c r="L224">
        <v>7</v>
      </c>
      <c r="M224" t="s">
        <v>368</v>
      </c>
      <c r="N224">
        <v>-0.12</v>
      </c>
      <c r="O224" s="1">
        <v>44348</v>
      </c>
      <c r="Q224">
        <v>-2.5580470673368112E-2</v>
      </c>
      <c r="R224">
        <v>-2.5580470673368112E-2</v>
      </c>
    </row>
    <row r="225" spans="12:18" hidden="1" x14ac:dyDescent="0.25">
      <c r="L225">
        <v>59</v>
      </c>
      <c r="M225" t="s">
        <v>369</v>
      </c>
      <c r="N225">
        <v>-0.12</v>
      </c>
      <c r="O225" s="1">
        <v>44348</v>
      </c>
      <c r="Q225">
        <v>-0.13227672082828196</v>
      </c>
      <c r="R225">
        <v>-0.13227672082828196</v>
      </c>
    </row>
    <row r="226" spans="12:18" hidden="1" x14ac:dyDescent="0.25">
      <c r="L226">
        <v>169</v>
      </c>
      <c r="M226" t="s">
        <v>370</v>
      </c>
      <c r="N226">
        <v>-0.1</v>
      </c>
      <c r="O226" s="1">
        <v>44348</v>
      </c>
      <c r="Q226">
        <v>-0.11215290964198563</v>
      </c>
      <c r="R226">
        <v>-0.11215290964198563</v>
      </c>
    </row>
    <row r="227" spans="12:18" hidden="1" x14ac:dyDescent="0.25">
      <c r="L227">
        <v>146</v>
      </c>
      <c r="M227" t="s">
        <v>371</v>
      </c>
      <c r="N227">
        <v>-0.1</v>
      </c>
      <c r="O227" s="1">
        <v>44348</v>
      </c>
      <c r="Q227">
        <v>-9.4895061175181442E-2</v>
      </c>
      <c r="R227">
        <v>-9.4895061175181442E-2</v>
      </c>
    </row>
    <row r="228" spans="12:18" hidden="1" x14ac:dyDescent="0.25">
      <c r="L228">
        <v>19</v>
      </c>
      <c r="M228" t="s">
        <v>372</v>
      </c>
      <c r="N228">
        <v>-0.1</v>
      </c>
      <c r="O228" s="1">
        <v>44348</v>
      </c>
      <c r="Q228">
        <v>5.6520950779559029E-2</v>
      </c>
      <c r="R228">
        <v>5.6520950779559029E-2</v>
      </c>
    </row>
    <row r="229" spans="12:18" hidden="1" x14ac:dyDescent="0.25">
      <c r="L229">
        <v>134</v>
      </c>
      <c r="M229" t="s">
        <v>122</v>
      </c>
      <c r="N229">
        <v>-0.09</v>
      </c>
      <c r="O229" s="1">
        <v>44348</v>
      </c>
      <c r="Q229">
        <v>4.7345203045391429E-2</v>
      </c>
      <c r="R229">
        <v>4.7345203045391429E-2</v>
      </c>
    </row>
    <row r="230" spans="12:18" hidden="1" x14ac:dyDescent="0.25">
      <c r="L230">
        <v>64</v>
      </c>
      <c r="M230" t="s">
        <v>123</v>
      </c>
      <c r="N230">
        <v>-7.0000000000000007E-2</v>
      </c>
      <c r="O230" s="1">
        <v>44348</v>
      </c>
      <c r="Q230">
        <v>-0.11431998533249747</v>
      </c>
      <c r="R230">
        <v>-0.11431998533249747</v>
      </c>
    </row>
    <row r="231" spans="12:18" hidden="1" x14ac:dyDescent="0.25">
      <c r="L231">
        <v>39</v>
      </c>
      <c r="M231" t="s">
        <v>373</v>
      </c>
      <c r="N231">
        <v>-0.06</v>
      </c>
      <c r="O231" s="1">
        <v>44348</v>
      </c>
      <c r="Q231">
        <v>3.8000900091759569E-2</v>
      </c>
      <c r="R231">
        <v>3.8000900091759569E-2</v>
      </c>
    </row>
    <row r="232" spans="12:18" hidden="1" x14ac:dyDescent="0.25">
      <c r="L232">
        <v>200</v>
      </c>
      <c r="M232" t="s">
        <v>374</v>
      </c>
      <c r="N232">
        <v>-0.06</v>
      </c>
      <c r="O232" s="1">
        <v>44348</v>
      </c>
      <c r="Q232">
        <v>1.8236591088802954E-2</v>
      </c>
      <c r="R232">
        <v>1.8236591088802954E-2</v>
      </c>
    </row>
    <row r="233" spans="12:18" hidden="1" x14ac:dyDescent="0.25">
      <c r="L233">
        <v>253</v>
      </c>
      <c r="M233" t="s">
        <v>375</v>
      </c>
      <c r="N233">
        <v>-0.05</v>
      </c>
      <c r="O233" s="1">
        <v>44348</v>
      </c>
      <c r="Q233">
        <v>-0.10424968356209857</v>
      </c>
      <c r="R233">
        <v>-0.10424968356209857</v>
      </c>
    </row>
    <row r="234" spans="12:18" hidden="1" x14ac:dyDescent="0.25">
      <c r="L234">
        <v>52</v>
      </c>
      <c r="M234" t="s">
        <v>376</v>
      </c>
      <c r="N234">
        <v>-0.05</v>
      </c>
      <c r="O234" s="1">
        <v>44348</v>
      </c>
      <c r="Q234">
        <v>7.4953350480139987E-3</v>
      </c>
      <c r="R234">
        <v>7.4953350480139987E-3</v>
      </c>
    </row>
    <row r="235" spans="12:18" hidden="1" x14ac:dyDescent="0.25">
      <c r="L235">
        <v>151</v>
      </c>
      <c r="M235" t="s">
        <v>377</v>
      </c>
      <c r="N235">
        <v>-0.05</v>
      </c>
      <c r="O235" s="1">
        <v>44348</v>
      </c>
      <c r="Q235">
        <v>6.8446903602651724E-2</v>
      </c>
      <c r="R235">
        <v>6.8446903602651724E-2</v>
      </c>
    </row>
    <row r="236" spans="12:18" hidden="1" x14ac:dyDescent="0.25">
      <c r="L236">
        <v>183</v>
      </c>
      <c r="M236" t="s">
        <v>378</v>
      </c>
      <c r="N236">
        <v>-0.03</v>
      </c>
      <c r="O236" s="1">
        <v>44348</v>
      </c>
      <c r="Q236">
        <v>-0.36410200727059133</v>
      </c>
      <c r="R236">
        <v>-0.36410200727059133</v>
      </c>
    </row>
    <row r="237" spans="12:18" hidden="1" x14ac:dyDescent="0.25">
      <c r="L237">
        <v>156</v>
      </c>
      <c r="M237" t="s">
        <v>379</v>
      </c>
      <c r="N237">
        <v>-0.03</v>
      </c>
      <c r="O237" s="1">
        <v>44348</v>
      </c>
      <c r="Q237">
        <v>0.11420201701233128</v>
      </c>
      <c r="R237">
        <v>0.11420201701233128</v>
      </c>
    </row>
    <row r="238" spans="12:18" hidden="1" x14ac:dyDescent="0.25">
      <c r="L238">
        <v>137</v>
      </c>
      <c r="M238" t="s">
        <v>380</v>
      </c>
      <c r="N238">
        <v>-0.02</v>
      </c>
      <c r="O238" s="1">
        <v>44348</v>
      </c>
      <c r="Q238">
        <v>5.5121458401184457E-3</v>
      </c>
      <c r="R238">
        <v>5.5121458401184457E-3</v>
      </c>
    </row>
    <row r="239" spans="12:18" hidden="1" x14ac:dyDescent="0.25">
      <c r="L239">
        <v>44</v>
      </c>
      <c r="M239" t="s">
        <v>381</v>
      </c>
      <c r="N239">
        <v>-0.02</v>
      </c>
      <c r="O239" s="1">
        <v>44348</v>
      </c>
      <c r="Q239">
        <v>0.18731172608727112</v>
      </c>
      <c r="R239">
        <v>0.18731172608727112</v>
      </c>
    </row>
    <row r="240" spans="12:18" hidden="1" x14ac:dyDescent="0.25">
      <c r="L240">
        <v>76</v>
      </c>
      <c r="M240" t="s">
        <v>382</v>
      </c>
      <c r="N240">
        <v>-0.02</v>
      </c>
      <c r="O240" s="1">
        <v>44348</v>
      </c>
      <c r="Q240">
        <v>9.8926657443347155E-3</v>
      </c>
      <c r="R240">
        <v>9.8926657443347155E-3</v>
      </c>
    </row>
    <row r="241" spans="12:18" hidden="1" x14ac:dyDescent="0.25">
      <c r="L241">
        <v>9</v>
      </c>
      <c r="M241" t="s">
        <v>383</v>
      </c>
      <c r="N241">
        <v>0</v>
      </c>
      <c r="O241" s="1">
        <v>44348</v>
      </c>
      <c r="Q241">
        <v>-5.0319746788836009E-2</v>
      </c>
      <c r="R241">
        <v>-5.0319746788836009E-2</v>
      </c>
    </row>
    <row r="242" spans="12:18" hidden="1" x14ac:dyDescent="0.25">
      <c r="L242">
        <v>10</v>
      </c>
      <c r="M242" t="s">
        <v>120</v>
      </c>
      <c r="N242">
        <v>0.01</v>
      </c>
      <c r="O242" s="1">
        <v>44348</v>
      </c>
      <c r="Q242">
        <v>-1.2796716626114174E-2</v>
      </c>
      <c r="R242">
        <v>-1.2796716626114174E-2</v>
      </c>
    </row>
    <row r="243" spans="12:18" hidden="1" x14ac:dyDescent="0.25">
      <c r="L243">
        <v>244</v>
      </c>
      <c r="M243" t="s">
        <v>384</v>
      </c>
      <c r="N243">
        <v>0.01</v>
      </c>
      <c r="O243" s="1">
        <v>44348</v>
      </c>
      <c r="Q243">
        <v>-0.29801553554301652</v>
      </c>
      <c r="R243">
        <v>-0.29801553554301652</v>
      </c>
    </row>
    <row r="244" spans="12:18" hidden="1" x14ac:dyDescent="0.25">
      <c r="L244">
        <v>97</v>
      </c>
      <c r="M244" t="s">
        <v>121</v>
      </c>
      <c r="N244">
        <v>0.02</v>
      </c>
      <c r="O244" s="1">
        <v>44348</v>
      </c>
      <c r="Q244">
        <v>4.1594824551091973E-2</v>
      </c>
      <c r="R244">
        <v>4.1594824551091973E-2</v>
      </c>
    </row>
    <row r="245" spans="12:18" hidden="1" x14ac:dyDescent="0.25">
      <c r="L245">
        <v>118</v>
      </c>
      <c r="M245" t="s">
        <v>385</v>
      </c>
      <c r="N245">
        <v>0.02</v>
      </c>
      <c r="O245" s="1">
        <v>44348</v>
      </c>
      <c r="Q245">
        <v>-9.8887869106531273E-2</v>
      </c>
      <c r="R245">
        <v>-9.8887869106531273E-2</v>
      </c>
    </row>
    <row r="246" spans="12:18" hidden="1" x14ac:dyDescent="0.25">
      <c r="L246">
        <v>236</v>
      </c>
      <c r="M246" t="s">
        <v>386</v>
      </c>
      <c r="N246">
        <v>0.03</v>
      </c>
      <c r="O246" s="1">
        <v>44348</v>
      </c>
      <c r="Q246">
        <v>-0.10173278705909734</v>
      </c>
      <c r="R246">
        <v>-0.10173278705909734</v>
      </c>
    </row>
    <row r="247" spans="12:18" hidden="1" x14ac:dyDescent="0.25">
      <c r="L247">
        <v>196</v>
      </c>
      <c r="M247" t="s">
        <v>387</v>
      </c>
      <c r="N247">
        <v>0.04</v>
      </c>
      <c r="O247" s="1">
        <v>44348</v>
      </c>
      <c r="Q247">
        <v>0.19747453609332238</v>
      </c>
      <c r="R247">
        <v>0.19747453609332238</v>
      </c>
    </row>
    <row r="248" spans="12:18" hidden="1" x14ac:dyDescent="0.25">
      <c r="L248">
        <v>203</v>
      </c>
      <c r="M248" t="s">
        <v>388</v>
      </c>
      <c r="N248">
        <v>0.04</v>
      </c>
      <c r="O248" s="1">
        <v>44348</v>
      </c>
      <c r="Q248">
        <v>3.040622742306319E-2</v>
      </c>
      <c r="R248">
        <v>3.040622742306319E-2</v>
      </c>
    </row>
    <row r="249" spans="12:18" hidden="1" x14ac:dyDescent="0.25">
      <c r="L249">
        <v>126</v>
      </c>
      <c r="M249" t="s">
        <v>389</v>
      </c>
      <c r="N249">
        <v>0.04</v>
      </c>
      <c r="O249" s="1">
        <v>44348</v>
      </c>
      <c r="Q249">
        <v>-5.1904677034808729E-2</v>
      </c>
      <c r="R249">
        <v>-5.1904677034808729E-2</v>
      </c>
    </row>
    <row r="250" spans="12:18" hidden="1" x14ac:dyDescent="0.25">
      <c r="L250">
        <v>90</v>
      </c>
      <c r="M250" t="s">
        <v>390</v>
      </c>
      <c r="N250">
        <v>7.0000000000000007E-2</v>
      </c>
      <c r="O250" s="1">
        <v>44291</v>
      </c>
      <c r="Q250">
        <v>0.12389540489395819</v>
      </c>
      <c r="R250">
        <v>0.12389540489395819</v>
      </c>
    </row>
    <row r="251" spans="12:18" hidden="1" x14ac:dyDescent="0.25">
      <c r="L251">
        <v>115</v>
      </c>
      <c r="M251" t="s">
        <v>119</v>
      </c>
      <c r="N251">
        <v>7.0000000000000007E-2</v>
      </c>
      <c r="O251" s="1">
        <v>44348</v>
      </c>
      <c r="Q251">
        <v>-5.3260178662486501E-2</v>
      </c>
      <c r="R251">
        <v>-5.3260178662486501E-2</v>
      </c>
    </row>
    <row r="252" spans="12:18" hidden="1" x14ac:dyDescent="0.25">
      <c r="L252">
        <v>143</v>
      </c>
      <c r="M252" t="s">
        <v>391</v>
      </c>
      <c r="N252">
        <v>0.09</v>
      </c>
      <c r="O252" s="1">
        <v>44348</v>
      </c>
      <c r="Q252">
        <v>-2.3065350235774943E-2</v>
      </c>
      <c r="R252">
        <v>-2.3065350235774943E-2</v>
      </c>
    </row>
    <row r="253" spans="12:18" hidden="1" x14ac:dyDescent="0.25">
      <c r="L253">
        <v>66</v>
      </c>
      <c r="M253" t="s">
        <v>392</v>
      </c>
      <c r="N253">
        <v>0.11</v>
      </c>
      <c r="O253" s="1">
        <v>44348</v>
      </c>
      <c r="Q253">
        <v>-0.19654048594212289</v>
      </c>
      <c r="R253">
        <v>-0.19654048594212289</v>
      </c>
    </row>
    <row r="254" spans="12:18" hidden="1" x14ac:dyDescent="0.25">
      <c r="L254">
        <v>11</v>
      </c>
      <c r="M254" t="s">
        <v>393</v>
      </c>
      <c r="N254">
        <v>0.13</v>
      </c>
      <c r="O254" s="1">
        <v>44348</v>
      </c>
      <c r="Q254">
        <v>3.1490102361368378E-3</v>
      </c>
      <c r="R254">
        <v>3.1490102361368378E-3</v>
      </c>
    </row>
    <row r="255" spans="12:18" hidden="1" x14ac:dyDescent="0.25">
      <c r="L255">
        <v>259</v>
      </c>
      <c r="M255" t="s">
        <v>394</v>
      </c>
      <c r="N255">
        <v>0.13</v>
      </c>
      <c r="O255" s="1">
        <v>44348</v>
      </c>
      <c r="Q255">
        <v>0.21096091510143503</v>
      </c>
      <c r="R255">
        <v>0.21096091510143503</v>
      </c>
    </row>
    <row r="256" spans="12:18" hidden="1" x14ac:dyDescent="0.25">
      <c r="L256">
        <v>47</v>
      </c>
      <c r="M256" t="s">
        <v>132</v>
      </c>
      <c r="N256">
        <v>0.14000000000000001</v>
      </c>
      <c r="O256" s="1">
        <v>44348</v>
      </c>
      <c r="Q256">
        <v>-5.9410399510039895E-2</v>
      </c>
      <c r="R256">
        <v>-5.9410399510039895E-2</v>
      </c>
    </row>
    <row r="257" spans="12:18" hidden="1" x14ac:dyDescent="0.25">
      <c r="L257">
        <v>255</v>
      </c>
      <c r="M257" t="s">
        <v>395</v>
      </c>
      <c r="N257">
        <v>0.16</v>
      </c>
      <c r="O257" s="1">
        <v>44348</v>
      </c>
      <c r="Q257">
        <v>0.14097672650150628</v>
      </c>
      <c r="R257">
        <v>0.14097672650150628</v>
      </c>
    </row>
    <row r="258" spans="12:18" hidden="1" x14ac:dyDescent="0.25">
      <c r="L258">
        <v>262</v>
      </c>
      <c r="M258" t="s">
        <v>396</v>
      </c>
      <c r="N258">
        <v>0.18</v>
      </c>
      <c r="O258" s="1">
        <v>44348</v>
      </c>
      <c r="Q258">
        <v>5.3024775354989185E-3</v>
      </c>
      <c r="R258">
        <v>5.3024775354989185E-3</v>
      </c>
    </row>
    <row r="259" spans="12:18" hidden="1" x14ac:dyDescent="0.25">
      <c r="L259">
        <v>40</v>
      </c>
      <c r="M259" t="s">
        <v>397</v>
      </c>
      <c r="N259">
        <v>0.18</v>
      </c>
      <c r="O259" s="1">
        <v>44348</v>
      </c>
      <c r="Q259">
        <v>0.23487936531320644</v>
      </c>
      <c r="R259">
        <v>0.23487936531320644</v>
      </c>
    </row>
    <row r="260" spans="12:18" hidden="1" x14ac:dyDescent="0.25">
      <c r="L260">
        <v>12</v>
      </c>
      <c r="M260" t="s">
        <v>398</v>
      </c>
      <c r="N260">
        <v>0.23</v>
      </c>
      <c r="O260" s="1">
        <v>44348</v>
      </c>
      <c r="Q260">
        <v>5.1529361524203968E-2</v>
      </c>
      <c r="R260">
        <v>5.1529361524203968E-2</v>
      </c>
    </row>
    <row r="261" spans="12:18" hidden="1" x14ac:dyDescent="0.25">
      <c r="L261">
        <v>63</v>
      </c>
      <c r="M261" t="s">
        <v>399</v>
      </c>
      <c r="N261">
        <v>0.24</v>
      </c>
      <c r="O261" s="1">
        <v>44116</v>
      </c>
      <c r="Q261">
        <v>-9.3792575763011324E-2</v>
      </c>
      <c r="R261">
        <v>-9.3792575763011324E-2</v>
      </c>
    </row>
    <row r="262" spans="12:18" hidden="1" x14ac:dyDescent="0.25">
      <c r="L262">
        <v>181</v>
      </c>
      <c r="M262" t="s">
        <v>400</v>
      </c>
      <c r="N262">
        <v>0.26</v>
      </c>
      <c r="O262" s="1">
        <v>44348</v>
      </c>
      <c r="Q262">
        <v>-4.1783165532609232E-2</v>
      </c>
      <c r="R262">
        <v>-4.1783165532609232E-2</v>
      </c>
    </row>
    <row r="263" spans="12:18" hidden="1" x14ac:dyDescent="0.25">
      <c r="L263">
        <v>188</v>
      </c>
      <c r="M263" t="s">
        <v>401</v>
      </c>
      <c r="N263">
        <v>0.26</v>
      </c>
      <c r="O263" s="1">
        <v>44348</v>
      </c>
      <c r="Q263">
        <v>-4.2590381982756845E-2</v>
      </c>
      <c r="R263">
        <v>-4.2590381982756845E-2</v>
      </c>
    </row>
    <row r="264" spans="12:18" hidden="1" x14ac:dyDescent="0.25">
      <c r="L264">
        <v>60</v>
      </c>
      <c r="M264" t="s">
        <v>402</v>
      </c>
      <c r="N264">
        <v>0.27</v>
      </c>
      <c r="O264" s="1">
        <v>44348</v>
      </c>
      <c r="Q264">
        <v>-3.3838680786219419E-2</v>
      </c>
      <c r="R264">
        <v>-3.3838680786219419E-2</v>
      </c>
    </row>
    <row r="265" spans="12:18" hidden="1" x14ac:dyDescent="0.25">
      <c r="L265">
        <v>71</v>
      </c>
      <c r="M265" t="s">
        <v>403</v>
      </c>
      <c r="N265">
        <v>0.28999999999999998</v>
      </c>
      <c r="O265" s="1">
        <v>44348</v>
      </c>
      <c r="Q265">
        <v>7.8796174979027037E-2</v>
      </c>
      <c r="R265">
        <v>7.8796174979027037E-2</v>
      </c>
    </row>
    <row r="266" spans="12:18" hidden="1" x14ac:dyDescent="0.25">
      <c r="L266">
        <v>8</v>
      </c>
      <c r="M266" t="s">
        <v>404</v>
      </c>
      <c r="N266">
        <v>0.31</v>
      </c>
      <c r="O266" s="1">
        <v>44348</v>
      </c>
      <c r="Q266">
        <v>2.8915292313954052E-2</v>
      </c>
      <c r="R266">
        <v>2.8915292313954052E-2</v>
      </c>
    </row>
    <row r="267" spans="12:18" hidden="1" x14ac:dyDescent="0.25">
      <c r="L267">
        <v>75</v>
      </c>
      <c r="M267" t="s">
        <v>124</v>
      </c>
      <c r="N267">
        <v>0.31</v>
      </c>
      <c r="O267" s="1">
        <v>44348</v>
      </c>
      <c r="Q267">
        <v>2.3285989659496454E-2</v>
      </c>
      <c r="R267">
        <v>2.3285989659496454E-2</v>
      </c>
    </row>
    <row r="268" spans="12:18" hidden="1" x14ac:dyDescent="0.25">
      <c r="L268">
        <v>158</v>
      </c>
      <c r="M268" t="s">
        <v>405</v>
      </c>
      <c r="N268">
        <v>0.32</v>
      </c>
      <c r="O268" s="1">
        <v>44348</v>
      </c>
      <c r="Q268">
        <v>-0.10351734865787424</v>
      </c>
      <c r="R268">
        <v>-0.10351734865787424</v>
      </c>
    </row>
    <row r="269" spans="12:18" hidden="1" x14ac:dyDescent="0.25">
      <c r="L269">
        <v>102</v>
      </c>
      <c r="M269" t="s">
        <v>406</v>
      </c>
      <c r="N269">
        <v>0.33</v>
      </c>
      <c r="O269" s="1">
        <v>44348</v>
      </c>
      <c r="Q269">
        <v>-0.27203489287017846</v>
      </c>
      <c r="R269">
        <v>-0.27203489287017846</v>
      </c>
    </row>
    <row r="270" spans="12:18" hidden="1" x14ac:dyDescent="0.25">
      <c r="L270">
        <v>171</v>
      </c>
      <c r="M270" t="s">
        <v>407</v>
      </c>
      <c r="N270">
        <v>0.34</v>
      </c>
      <c r="O270" s="1">
        <v>44348</v>
      </c>
      <c r="Q270">
        <v>-4.6178978261200668E-2</v>
      </c>
      <c r="R270">
        <v>-4.6178978261200668E-2</v>
      </c>
    </row>
    <row r="271" spans="12:18" hidden="1" x14ac:dyDescent="0.25">
      <c r="L271">
        <v>283</v>
      </c>
      <c r="M271" t="s">
        <v>408</v>
      </c>
      <c r="N271">
        <v>0.37</v>
      </c>
      <c r="O271" s="1">
        <v>44348</v>
      </c>
      <c r="Q271">
        <v>0.18526025700367002</v>
      </c>
      <c r="R271">
        <v>0.18526025700367002</v>
      </c>
    </row>
    <row r="272" spans="12:18" x14ac:dyDescent="0.25">
      <c r="L272">
        <v>113</v>
      </c>
      <c r="M272" t="s">
        <v>409</v>
      </c>
      <c r="N272">
        <v>0.39</v>
      </c>
      <c r="O272" s="1">
        <v>44348</v>
      </c>
      <c r="Q272">
        <v>0.32358804237140187</v>
      </c>
      <c r="R272">
        <v>0.32358804237140187</v>
      </c>
    </row>
    <row r="273" spans="12:18" hidden="1" x14ac:dyDescent="0.25">
      <c r="L273">
        <v>199</v>
      </c>
      <c r="M273" t="s">
        <v>410</v>
      </c>
      <c r="N273">
        <v>0.39</v>
      </c>
      <c r="O273" s="1">
        <v>44348</v>
      </c>
      <c r="Q273">
        <v>-9.7864624063432271E-2</v>
      </c>
      <c r="R273">
        <v>-9.7864624063432271E-2</v>
      </c>
    </row>
    <row r="274" spans="12:18" hidden="1" x14ac:dyDescent="0.25">
      <c r="L274">
        <v>147</v>
      </c>
      <c r="M274" t="s">
        <v>411</v>
      </c>
      <c r="N274">
        <v>0.45</v>
      </c>
      <c r="O274" s="1">
        <v>44348</v>
      </c>
      <c r="Q274">
        <v>0.17348583176665069</v>
      </c>
      <c r="R274">
        <v>0.17348583176665069</v>
      </c>
    </row>
    <row r="275" spans="12:18" hidden="1" x14ac:dyDescent="0.25">
      <c r="L275">
        <v>159</v>
      </c>
      <c r="M275" t="s">
        <v>412</v>
      </c>
      <c r="N275">
        <v>0.47</v>
      </c>
      <c r="O275" s="1">
        <v>44348</v>
      </c>
      <c r="Q275">
        <v>-3.9279337279403907E-2</v>
      </c>
      <c r="R275">
        <v>-3.9279337279403907E-2</v>
      </c>
    </row>
    <row r="276" spans="12:18" hidden="1" x14ac:dyDescent="0.25">
      <c r="L276">
        <v>117</v>
      </c>
      <c r="M276" t="s">
        <v>413</v>
      </c>
      <c r="N276">
        <v>0.52</v>
      </c>
      <c r="O276" s="1">
        <v>44348</v>
      </c>
      <c r="Q276">
        <v>9.1064880121370234E-2</v>
      </c>
      <c r="R276">
        <v>9.1064880121370234E-2</v>
      </c>
    </row>
    <row r="277" spans="12:18" x14ac:dyDescent="0.25">
      <c r="L277">
        <v>308</v>
      </c>
      <c r="M277" t="s">
        <v>414</v>
      </c>
      <c r="N277">
        <v>0.53</v>
      </c>
      <c r="O277" s="1">
        <v>44348</v>
      </c>
      <c r="Q277">
        <v>0.32475094353976275</v>
      </c>
      <c r="R277">
        <v>0.32475094353976275</v>
      </c>
    </row>
    <row r="278" spans="12:18" hidden="1" x14ac:dyDescent="0.25">
      <c r="L278">
        <v>124</v>
      </c>
      <c r="M278" t="s">
        <v>415</v>
      </c>
      <c r="N278">
        <v>0.53</v>
      </c>
      <c r="O278" s="1">
        <v>44348</v>
      </c>
      <c r="Q278">
        <v>-3.4453468420579204E-2</v>
      </c>
      <c r="R278">
        <v>-3.4453468420579204E-2</v>
      </c>
    </row>
    <row r="279" spans="12:18" hidden="1" x14ac:dyDescent="0.25">
      <c r="L279">
        <v>58</v>
      </c>
      <c r="M279" t="s">
        <v>416</v>
      </c>
      <c r="N279">
        <v>0.56000000000000005</v>
      </c>
      <c r="O279" s="1">
        <v>44221</v>
      </c>
      <c r="Q279">
        <v>8.9186185473844168E-4</v>
      </c>
      <c r="R279">
        <v>8.9186185473844168E-4</v>
      </c>
    </row>
    <row r="280" spans="12:18" x14ac:dyDescent="0.25">
      <c r="L280">
        <v>36</v>
      </c>
      <c r="M280" t="s">
        <v>417</v>
      </c>
      <c r="N280">
        <v>0.56999999999999995</v>
      </c>
      <c r="O280" s="1">
        <v>44348</v>
      </c>
      <c r="Q280">
        <v>0.48457360267151328</v>
      </c>
      <c r="R280">
        <v>0.48457360267151328</v>
      </c>
    </row>
    <row r="281" spans="12:18" hidden="1" x14ac:dyDescent="0.25">
      <c r="L281">
        <v>84</v>
      </c>
      <c r="M281" t="s">
        <v>418</v>
      </c>
      <c r="N281">
        <v>0.57999999999999996</v>
      </c>
      <c r="O281" s="1">
        <v>44348</v>
      </c>
      <c r="Q281">
        <v>0.18078651563281789</v>
      </c>
      <c r="R281">
        <v>0.18078651563281789</v>
      </c>
    </row>
    <row r="282" spans="12:18" hidden="1" x14ac:dyDescent="0.25">
      <c r="L282">
        <v>274</v>
      </c>
      <c r="M282" t="s">
        <v>419</v>
      </c>
      <c r="N282">
        <v>0.57999999999999996</v>
      </c>
      <c r="O282" s="1">
        <v>44348</v>
      </c>
      <c r="Q282">
        <v>-0.31774982211585762</v>
      </c>
      <c r="R282">
        <v>-0.31774982211585762</v>
      </c>
    </row>
    <row r="283" spans="12:18" x14ac:dyDescent="0.25">
      <c r="L283">
        <v>54</v>
      </c>
      <c r="M283" t="s">
        <v>420</v>
      </c>
      <c r="N283">
        <v>0.6</v>
      </c>
      <c r="O283" s="1">
        <v>44348</v>
      </c>
      <c r="Q283">
        <v>0.35095041248913195</v>
      </c>
      <c r="R283">
        <v>0.35095041248913195</v>
      </c>
    </row>
    <row r="284" spans="12:18" hidden="1" x14ac:dyDescent="0.25">
      <c r="L284">
        <v>72</v>
      </c>
      <c r="M284" t="s">
        <v>421</v>
      </c>
      <c r="N284">
        <v>0.6</v>
      </c>
      <c r="O284" s="1">
        <v>44348</v>
      </c>
      <c r="Q284">
        <v>-1.3516515817975727E-2</v>
      </c>
      <c r="R284">
        <v>-1.3516515817975727E-2</v>
      </c>
    </row>
    <row r="285" spans="12:18" hidden="1" x14ac:dyDescent="0.25">
      <c r="L285">
        <v>37</v>
      </c>
      <c r="M285" t="s">
        <v>130</v>
      </c>
      <c r="N285">
        <v>0.63</v>
      </c>
      <c r="O285" s="1">
        <v>44348</v>
      </c>
      <c r="Q285">
        <v>3.9122170287097337E-2</v>
      </c>
      <c r="R285">
        <v>3.9122170287097337E-2</v>
      </c>
    </row>
    <row r="286" spans="12:18" hidden="1" x14ac:dyDescent="0.25">
      <c r="L286">
        <v>4</v>
      </c>
      <c r="M286" t="s">
        <v>125</v>
      </c>
      <c r="N286">
        <v>0.64</v>
      </c>
      <c r="O286" s="1">
        <v>44348</v>
      </c>
      <c r="Q286">
        <v>8.6342767701756487E-2</v>
      </c>
      <c r="R286">
        <v>8.6342767701756487E-2</v>
      </c>
    </row>
    <row r="287" spans="12:18" x14ac:dyDescent="0.25">
      <c r="L287">
        <v>82</v>
      </c>
      <c r="M287" t="s">
        <v>422</v>
      </c>
      <c r="N287">
        <v>0.64</v>
      </c>
      <c r="O287" s="1">
        <v>44348</v>
      </c>
      <c r="Q287">
        <v>0.39315445156062057</v>
      </c>
      <c r="R287">
        <v>0.39315445156062057</v>
      </c>
    </row>
    <row r="288" spans="12:18" hidden="1" x14ac:dyDescent="0.25">
      <c r="L288">
        <v>69</v>
      </c>
      <c r="M288" t="s">
        <v>423</v>
      </c>
      <c r="N288">
        <v>0.65</v>
      </c>
      <c r="O288" s="1">
        <v>44348</v>
      </c>
      <c r="Q288">
        <v>3.0240244946116563E-2</v>
      </c>
      <c r="R288">
        <v>3.0240244946116563E-2</v>
      </c>
    </row>
    <row r="289" spans="12:18" hidden="1" x14ac:dyDescent="0.25">
      <c r="L289">
        <v>15</v>
      </c>
      <c r="M289" t="s">
        <v>424</v>
      </c>
      <c r="N289">
        <v>0.7</v>
      </c>
      <c r="O289" s="1">
        <v>44348</v>
      </c>
      <c r="Q289">
        <v>-9.0030528053912581E-2</v>
      </c>
      <c r="R289">
        <v>-9.0030528053912581E-2</v>
      </c>
    </row>
    <row r="290" spans="12:18" hidden="1" x14ac:dyDescent="0.25">
      <c r="L290">
        <v>29</v>
      </c>
      <c r="M290" t="s">
        <v>425</v>
      </c>
      <c r="N290">
        <v>0.72</v>
      </c>
      <c r="O290" s="1">
        <v>44343</v>
      </c>
      <c r="Q290">
        <v>-0.32143086304145124</v>
      </c>
      <c r="R290">
        <v>-0.32143086304145124</v>
      </c>
    </row>
    <row r="291" spans="12:18" hidden="1" x14ac:dyDescent="0.25">
      <c r="L291">
        <v>45</v>
      </c>
      <c r="M291" t="s">
        <v>426</v>
      </c>
      <c r="N291">
        <v>0.75</v>
      </c>
      <c r="O291" s="1">
        <v>44348</v>
      </c>
      <c r="Q291">
        <v>0.15903486370935391</v>
      </c>
      <c r="R291">
        <v>0.15903486370935391</v>
      </c>
    </row>
    <row r="292" spans="12:18" x14ac:dyDescent="0.25">
      <c r="L292">
        <v>88</v>
      </c>
      <c r="M292" t="s">
        <v>427</v>
      </c>
      <c r="N292">
        <v>0.75</v>
      </c>
      <c r="O292" s="1">
        <v>44348</v>
      </c>
      <c r="Q292">
        <v>0.32180494759495581</v>
      </c>
      <c r="R292">
        <v>0.32180494759495581</v>
      </c>
    </row>
    <row r="293" spans="12:18" hidden="1" x14ac:dyDescent="0.25">
      <c r="L293">
        <v>123</v>
      </c>
      <c r="M293" t="s">
        <v>428</v>
      </c>
      <c r="N293">
        <v>0.76</v>
      </c>
      <c r="O293" s="1">
        <v>44074</v>
      </c>
      <c r="Q293">
        <v>5.135966302791186E-2</v>
      </c>
      <c r="R293">
        <v>5.135966302791186E-2</v>
      </c>
    </row>
    <row r="294" spans="12:18" hidden="1" x14ac:dyDescent="0.25">
      <c r="L294">
        <v>163</v>
      </c>
      <c r="M294" t="s">
        <v>429</v>
      </c>
      <c r="N294">
        <v>0.79</v>
      </c>
      <c r="O294" s="1">
        <v>44348</v>
      </c>
      <c r="Q294">
        <v>0.13673423423731923</v>
      </c>
      <c r="R294">
        <v>0.13673423423731923</v>
      </c>
    </row>
    <row r="295" spans="12:18" hidden="1" x14ac:dyDescent="0.25">
      <c r="L295">
        <v>176</v>
      </c>
      <c r="M295" t="s">
        <v>430</v>
      </c>
      <c r="N295">
        <v>0.81</v>
      </c>
      <c r="O295" s="1">
        <v>44348</v>
      </c>
      <c r="Q295">
        <v>3.7244402443153156E-2</v>
      </c>
      <c r="R295">
        <v>3.7244402443153156E-2</v>
      </c>
    </row>
    <row r="296" spans="12:18" hidden="1" x14ac:dyDescent="0.25">
      <c r="L296">
        <v>294</v>
      </c>
      <c r="M296" t="s">
        <v>431</v>
      </c>
      <c r="N296">
        <v>0.82</v>
      </c>
      <c r="O296" s="1">
        <v>44348</v>
      </c>
      <c r="Q296">
        <v>-0.15186367114224353</v>
      </c>
      <c r="R296">
        <v>-0.15186367114224353</v>
      </c>
    </row>
    <row r="297" spans="12:18" hidden="1" x14ac:dyDescent="0.25">
      <c r="L297">
        <v>101</v>
      </c>
      <c r="M297" t="s">
        <v>432</v>
      </c>
      <c r="N297">
        <v>0.83</v>
      </c>
      <c r="O297" s="1">
        <v>44348</v>
      </c>
      <c r="Q297">
        <v>-3.6443478816578348E-2</v>
      </c>
      <c r="R297">
        <v>-3.6443478816578348E-2</v>
      </c>
    </row>
    <row r="298" spans="12:18" hidden="1" x14ac:dyDescent="0.25">
      <c r="L298">
        <v>62</v>
      </c>
      <c r="M298" t="s">
        <v>126</v>
      </c>
      <c r="N298">
        <v>0.85</v>
      </c>
      <c r="O298" s="1">
        <v>44348</v>
      </c>
      <c r="Q298">
        <v>7.4794244985474698E-2</v>
      </c>
      <c r="R298">
        <v>7.4794244985474698E-2</v>
      </c>
    </row>
    <row r="299" spans="12:18" x14ac:dyDescent="0.25">
      <c r="L299">
        <v>198</v>
      </c>
      <c r="M299" t="s">
        <v>433</v>
      </c>
      <c r="N299">
        <v>0.86</v>
      </c>
      <c r="O299" s="1">
        <v>44348</v>
      </c>
      <c r="Q299">
        <v>0.33191322726130446</v>
      </c>
      <c r="R299">
        <v>0.33191322726130446</v>
      </c>
    </row>
    <row r="300" spans="12:18" x14ac:dyDescent="0.25">
      <c r="L300">
        <v>138</v>
      </c>
      <c r="M300" t="s">
        <v>434</v>
      </c>
      <c r="N300">
        <v>0.89</v>
      </c>
      <c r="O300" s="1">
        <v>44348</v>
      </c>
      <c r="Q300">
        <v>0.33199618212537241</v>
      </c>
      <c r="R300">
        <v>0.33199618212537241</v>
      </c>
    </row>
    <row r="301" spans="12:18" hidden="1" x14ac:dyDescent="0.25">
      <c r="L301">
        <v>155</v>
      </c>
      <c r="M301" t="s">
        <v>435</v>
      </c>
      <c r="N301">
        <v>0.89</v>
      </c>
      <c r="O301" s="1">
        <v>44050</v>
      </c>
      <c r="Q301">
        <v>0.13440471515608041</v>
      </c>
      <c r="R301">
        <v>0.13440471515608041</v>
      </c>
    </row>
    <row r="302" spans="12:18" hidden="1" x14ac:dyDescent="0.25">
      <c r="L302">
        <v>5</v>
      </c>
      <c r="M302" t="s">
        <v>127</v>
      </c>
      <c r="N302">
        <v>0.91</v>
      </c>
      <c r="O302" s="1">
        <v>44349</v>
      </c>
      <c r="Q302">
        <v>0.1588229661496651</v>
      </c>
      <c r="R302">
        <v>0.1588229661496651</v>
      </c>
    </row>
    <row r="303" spans="12:18" hidden="1" x14ac:dyDescent="0.25">
      <c r="L303">
        <v>61</v>
      </c>
      <c r="M303" t="s">
        <v>436</v>
      </c>
      <c r="N303">
        <v>0.92</v>
      </c>
      <c r="O303" s="1">
        <v>44342</v>
      </c>
      <c r="Q303">
        <v>0.13309146026952792</v>
      </c>
      <c r="R303">
        <v>0.13309146026952792</v>
      </c>
    </row>
    <row r="304" spans="12:18" x14ac:dyDescent="0.25">
      <c r="L304">
        <v>48</v>
      </c>
      <c r="M304" t="s">
        <v>437</v>
      </c>
      <c r="N304">
        <v>0.92</v>
      </c>
      <c r="O304" s="1">
        <v>44348</v>
      </c>
      <c r="Q304">
        <v>0.30230606984982938</v>
      </c>
      <c r="R304">
        <v>0.30230606984982938</v>
      </c>
    </row>
    <row r="305" spans="12:18" hidden="1" x14ac:dyDescent="0.25">
      <c r="L305">
        <v>65</v>
      </c>
      <c r="M305" t="s">
        <v>438</v>
      </c>
      <c r="N305">
        <v>0.93</v>
      </c>
      <c r="O305" s="1">
        <v>44348</v>
      </c>
      <c r="Q305">
        <v>-0.15995512913043697</v>
      </c>
      <c r="R305">
        <v>-0.15995512913043697</v>
      </c>
    </row>
    <row r="306" spans="12:18" hidden="1" x14ac:dyDescent="0.25">
      <c r="L306">
        <v>35</v>
      </c>
      <c r="M306" t="s">
        <v>439</v>
      </c>
      <c r="N306">
        <v>0.93</v>
      </c>
      <c r="O306" s="1">
        <v>44348</v>
      </c>
      <c r="Q306">
        <v>5.488231273197558E-2</v>
      </c>
      <c r="R306">
        <v>5.488231273197558E-2</v>
      </c>
    </row>
    <row r="307" spans="12:18" hidden="1" x14ac:dyDescent="0.25">
      <c r="L307">
        <v>139</v>
      </c>
      <c r="M307" t="s">
        <v>440</v>
      </c>
      <c r="N307">
        <v>0.93</v>
      </c>
      <c r="O307" s="1">
        <v>44348</v>
      </c>
      <c r="Q307">
        <v>0.25316759416184831</v>
      </c>
      <c r="R307">
        <v>0.25316759416184831</v>
      </c>
    </row>
    <row r="308" spans="12:18" x14ac:dyDescent="0.25">
      <c r="L308">
        <v>85</v>
      </c>
      <c r="M308" t="s">
        <v>441</v>
      </c>
      <c r="N308">
        <v>0.95</v>
      </c>
      <c r="O308" s="1">
        <v>44348</v>
      </c>
      <c r="Q308">
        <v>0.38624066952525343</v>
      </c>
      <c r="R308">
        <v>0.38624066952525343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5505A-8BB5-4591-9B76-4928C9DF9A4D}">
  <dimension ref="B3:I31"/>
  <sheetViews>
    <sheetView topLeftCell="A25" zoomScale="70" zoomScaleNormal="70" workbookViewId="0">
      <selection activeCell="W80" sqref="W80"/>
    </sheetView>
  </sheetViews>
  <sheetFormatPr defaultRowHeight="15" x14ac:dyDescent="0.25"/>
  <sheetData>
    <row r="3" spans="2:9" x14ac:dyDescent="0.25">
      <c r="B3" t="s">
        <v>144</v>
      </c>
    </row>
    <row r="4" spans="2:9" x14ac:dyDescent="0.25">
      <c r="B4" t="s">
        <v>145</v>
      </c>
    </row>
    <row r="5" spans="2:9" x14ac:dyDescent="0.25">
      <c r="B5" t="s">
        <v>146</v>
      </c>
    </row>
    <row r="6" spans="2:9" x14ac:dyDescent="0.25">
      <c r="B6" t="s">
        <v>147</v>
      </c>
    </row>
    <row r="7" spans="2:9" x14ac:dyDescent="0.25">
      <c r="B7" t="s">
        <v>148</v>
      </c>
    </row>
    <row r="8" spans="2:9" x14ac:dyDescent="0.25">
      <c r="B8" t="s">
        <v>149</v>
      </c>
      <c r="I8" t="s">
        <v>87</v>
      </c>
    </row>
    <row r="9" spans="2:9" x14ac:dyDescent="0.25">
      <c r="B9" t="s">
        <v>150</v>
      </c>
    </row>
    <row r="12" spans="2:9" x14ac:dyDescent="0.25">
      <c r="B12" t="s">
        <v>129</v>
      </c>
    </row>
    <row r="13" spans="2:9" x14ac:dyDescent="0.25">
      <c r="B13" t="s">
        <v>145</v>
      </c>
    </row>
    <row r="14" spans="2:9" x14ac:dyDescent="0.25">
      <c r="B14" t="s">
        <v>151</v>
      </c>
    </row>
    <row r="31" spans="9:9" x14ac:dyDescent="0.25">
      <c r="I31" t="s">
        <v>129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CF27A-4FD7-4A86-8D8E-5E36547C57CD}">
  <dimension ref="A1:Y21"/>
  <sheetViews>
    <sheetView workbookViewId="0">
      <selection activeCell="M22" sqref="M22"/>
    </sheetView>
  </sheetViews>
  <sheetFormatPr defaultRowHeight="15" x14ac:dyDescent="0.25"/>
  <cols>
    <col min="3" max="3" width="13.28515625" bestFit="1" customWidth="1"/>
    <col min="4" max="4" width="17.85546875" bestFit="1" customWidth="1"/>
    <col min="6" max="6" width="12" bestFit="1" customWidth="1"/>
    <col min="7" max="7" width="13.28515625" bestFit="1" customWidth="1"/>
    <col min="9" max="9" width="10.7109375" bestFit="1" customWidth="1"/>
  </cols>
  <sheetData>
    <row r="1" spans="1:9" x14ac:dyDescent="0.25">
      <c r="A1" t="s">
        <v>17</v>
      </c>
      <c r="B1">
        <v>1.6</v>
      </c>
    </row>
    <row r="3" spans="1:9" x14ac:dyDescent="0.25">
      <c r="A3" t="s">
        <v>18</v>
      </c>
      <c r="B3" t="s">
        <v>19</v>
      </c>
      <c r="C3" t="s">
        <v>20</v>
      </c>
      <c r="D3" t="s">
        <v>21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</row>
    <row r="4" spans="1:9" x14ac:dyDescent="0.25">
      <c r="A4">
        <v>5.5965999999999996</v>
      </c>
      <c r="B4">
        <v>6.2557</v>
      </c>
      <c r="C4">
        <v>6.3556999999999997</v>
      </c>
      <c r="D4">
        <v>5.3640999999999996</v>
      </c>
      <c r="E4">
        <f>(A4-B4)</f>
        <v>-0.65910000000000046</v>
      </c>
      <c r="F4">
        <f>C4-D4</f>
        <v>0.99160000000000004</v>
      </c>
    </row>
    <row r="6" spans="1:9" x14ac:dyDescent="0.25">
      <c r="E6">
        <v>0.65910000000000002</v>
      </c>
      <c r="F6">
        <v>0.99180000000000001</v>
      </c>
      <c r="G6">
        <v>0.32907399999999998</v>
      </c>
      <c r="H6">
        <f>E6/G6</f>
        <v>2.0028929663236843</v>
      </c>
      <c r="I6">
        <f>$B$1*E6</f>
        <v>1.0545600000000002</v>
      </c>
    </row>
    <row r="8" spans="1:9" x14ac:dyDescent="0.25">
      <c r="D8" t="s">
        <v>22</v>
      </c>
      <c r="E8">
        <f>F6-E6</f>
        <v>0.3327</v>
      </c>
      <c r="I8">
        <f>1.5*E4</f>
        <v>-0.98865000000000069</v>
      </c>
    </row>
    <row r="9" spans="1:9" x14ac:dyDescent="0.25">
      <c r="I9">
        <f>E4/F4</f>
        <v>-0.66468334005647478</v>
      </c>
    </row>
    <row r="10" spans="1:9" x14ac:dyDescent="0.25">
      <c r="F10">
        <f>E8/E6</f>
        <v>0.50477924442421485</v>
      </c>
    </row>
    <row r="18" spans="15:25" x14ac:dyDescent="0.25">
      <c r="O18" t="s">
        <v>129</v>
      </c>
    </row>
    <row r="21" spans="15:25" x14ac:dyDescent="0.25">
      <c r="Y21" t="s">
        <v>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5CEA6-188D-4170-817E-9AE89450D7FA}">
  <dimension ref="L1:AN4"/>
  <sheetViews>
    <sheetView workbookViewId="0">
      <selection activeCell="P19" sqref="P19"/>
    </sheetView>
  </sheetViews>
  <sheetFormatPr defaultRowHeight="15" x14ac:dyDescent="0.25"/>
  <cols>
    <col min="13" max="13" width="10.42578125" bestFit="1" customWidth="1"/>
  </cols>
  <sheetData>
    <row r="1" spans="12:40" x14ac:dyDescent="0.25">
      <c r="L1" t="s">
        <v>60</v>
      </c>
      <c r="M1" t="s">
        <v>84</v>
      </c>
      <c r="N1" t="s">
        <v>0</v>
      </c>
      <c r="O1" t="s">
        <v>73</v>
      </c>
      <c r="P1" t="s">
        <v>65</v>
      </c>
      <c r="Q1" t="s">
        <v>74</v>
      </c>
      <c r="R1" t="s">
        <v>68</v>
      </c>
      <c r="AH1" t="s">
        <v>60</v>
      </c>
      <c r="AI1" t="s">
        <v>84</v>
      </c>
      <c r="AJ1" t="s">
        <v>0</v>
      </c>
      <c r="AK1" t="s">
        <v>73</v>
      </c>
      <c r="AL1" t="s">
        <v>65</v>
      </c>
      <c r="AM1" t="s">
        <v>74</v>
      </c>
      <c r="AN1" t="s">
        <v>68</v>
      </c>
    </row>
    <row r="2" spans="12:40" x14ac:dyDescent="0.25">
      <c r="L2">
        <v>6</v>
      </c>
      <c r="M2" s="1">
        <v>44337</v>
      </c>
      <c r="N2" t="s">
        <v>88</v>
      </c>
      <c r="O2">
        <v>-0.14539723911641703</v>
      </c>
      <c r="P2">
        <v>0.83</v>
      </c>
      <c r="Q2">
        <v>-0.14539723911641703</v>
      </c>
    </row>
    <row r="3" spans="12:40" x14ac:dyDescent="0.25">
      <c r="L3">
        <v>8</v>
      </c>
      <c r="M3" s="1">
        <v>44337</v>
      </c>
      <c r="N3" t="s">
        <v>99</v>
      </c>
      <c r="O3">
        <v>-3.625967888274393E-2</v>
      </c>
      <c r="P3">
        <v>0.89</v>
      </c>
      <c r="Q3">
        <v>-3.625967888274393E-2</v>
      </c>
    </row>
    <row r="4" spans="12:40" x14ac:dyDescent="0.25">
      <c r="L4">
        <v>9</v>
      </c>
      <c r="M4" s="1">
        <v>44050</v>
      </c>
      <c r="N4" t="s">
        <v>66</v>
      </c>
      <c r="O4">
        <v>0.13440471515608041</v>
      </c>
      <c r="P4">
        <v>0.9</v>
      </c>
      <c r="Q4">
        <v>0.13440471515608041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E77D8-EDF1-42FC-B6B5-9BB4CD8C4D7D}">
  <dimension ref="L1:AN46"/>
  <sheetViews>
    <sheetView topLeftCell="A25" workbookViewId="0">
      <selection activeCell="M42" sqref="M42:O42"/>
    </sheetView>
  </sheetViews>
  <sheetFormatPr defaultRowHeight="15" x14ac:dyDescent="0.25"/>
  <cols>
    <col min="13" max="13" width="27.5703125" customWidth="1"/>
  </cols>
  <sheetData>
    <row r="1" spans="12:40" x14ac:dyDescent="0.25">
      <c r="L1" t="s">
        <v>60</v>
      </c>
      <c r="M1" t="s">
        <v>84</v>
      </c>
      <c r="N1" t="s">
        <v>0</v>
      </c>
      <c r="O1" t="s">
        <v>73</v>
      </c>
      <c r="P1" t="s">
        <v>65</v>
      </c>
      <c r="Q1" t="s">
        <v>74</v>
      </c>
      <c r="R1" t="s">
        <v>68</v>
      </c>
      <c r="AH1" t="s">
        <v>60</v>
      </c>
      <c r="AI1" t="s">
        <v>84</v>
      </c>
      <c r="AJ1" t="s">
        <v>0</v>
      </c>
      <c r="AK1" t="s">
        <v>73</v>
      </c>
      <c r="AL1" t="s">
        <v>65</v>
      </c>
      <c r="AM1" t="s">
        <v>74</v>
      </c>
      <c r="AN1" t="s">
        <v>68</v>
      </c>
    </row>
    <row r="2" spans="12:40" x14ac:dyDescent="0.25">
      <c r="L2">
        <v>55</v>
      </c>
      <c r="M2" s="1">
        <v>44337</v>
      </c>
      <c r="N2" t="s">
        <v>89</v>
      </c>
      <c r="O2">
        <v>-0.28506465530662839</v>
      </c>
      <c r="P2">
        <v>0.51</v>
      </c>
      <c r="Q2">
        <v>-0.28506465530662839</v>
      </c>
      <c r="AH2">
        <v>298</v>
      </c>
      <c r="AI2" s="1">
        <v>44338</v>
      </c>
      <c r="AJ2" t="s">
        <v>46</v>
      </c>
      <c r="AK2">
        <v>-0.32826039434207177</v>
      </c>
      <c r="AL2">
        <v>-0.47</v>
      </c>
      <c r="AM2">
        <v>-0.32826039434207177</v>
      </c>
      <c r="AN2" t="s">
        <v>72</v>
      </c>
    </row>
    <row r="3" spans="12:40" x14ac:dyDescent="0.25">
      <c r="L3">
        <v>67</v>
      </c>
      <c r="M3" s="1">
        <v>44338</v>
      </c>
      <c r="N3" t="s">
        <v>32</v>
      </c>
      <c r="O3">
        <v>-0.2138805112876449</v>
      </c>
      <c r="P3">
        <v>0.51</v>
      </c>
      <c r="Q3">
        <v>-0.2138805112876449</v>
      </c>
      <c r="AH3">
        <v>221</v>
      </c>
      <c r="AI3" s="1">
        <v>44338</v>
      </c>
      <c r="AJ3" t="s">
        <v>41</v>
      </c>
      <c r="AK3">
        <v>-0.35580692964572341</v>
      </c>
      <c r="AL3">
        <v>-0.39</v>
      </c>
      <c r="AM3">
        <v>-0.35580692964572341</v>
      </c>
      <c r="AN3" t="s">
        <v>72</v>
      </c>
    </row>
    <row r="4" spans="12:40" x14ac:dyDescent="0.25">
      <c r="L4">
        <v>275</v>
      </c>
      <c r="M4" s="1">
        <v>44338</v>
      </c>
      <c r="N4" t="s">
        <v>58</v>
      </c>
      <c r="O4">
        <v>3.6746530279756918E-2</v>
      </c>
      <c r="P4">
        <v>0.51</v>
      </c>
      <c r="Q4">
        <v>3.6746530279756918E-2</v>
      </c>
      <c r="AH4">
        <v>180</v>
      </c>
      <c r="AI4" s="1">
        <v>44338</v>
      </c>
      <c r="AJ4" t="s">
        <v>39</v>
      </c>
      <c r="AK4">
        <v>-0.26356186861973235</v>
      </c>
      <c r="AL4">
        <v>-0.39</v>
      </c>
      <c r="AM4">
        <v>-0.26356186861973235</v>
      </c>
      <c r="AN4" t="s">
        <v>72</v>
      </c>
    </row>
    <row r="5" spans="12:40" x14ac:dyDescent="0.25">
      <c r="L5">
        <v>126</v>
      </c>
      <c r="M5" s="1">
        <v>44338</v>
      </c>
      <c r="N5" t="s">
        <v>31</v>
      </c>
      <c r="O5">
        <v>-0.23763541259197293</v>
      </c>
      <c r="P5">
        <v>0.52</v>
      </c>
      <c r="Q5">
        <v>-0.23763541259197293</v>
      </c>
      <c r="AH5">
        <v>22</v>
      </c>
      <c r="AI5" s="1">
        <v>44338</v>
      </c>
      <c r="AJ5" t="s">
        <v>44</v>
      </c>
      <c r="AK5">
        <v>-0.24064681080829453</v>
      </c>
      <c r="AL5">
        <v>-0.31</v>
      </c>
      <c r="AM5">
        <v>-0.24064681080829453</v>
      </c>
      <c r="AN5" t="s">
        <v>72</v>
      </c>
    </row>
    <row r="6" spans="12:40" x14ac:dyDescent="0.25">
      <c r="L6">
        <v>161</v>
      </c>
      <c r="M6" s="1">
        <v>44338</v>
      </c>
      <c r="N6" t="s">
        <v>2</v>
      </c>
      <c r="O6">
        <v>-0.27757524465009786</v>
      </c>
      <c r="P6">
        <v>0.52</v>
      </c>
      <c r="Q6">
        <v>-0.27757524465009786</v>
      </c>
      <c r="AH6">
        <v>170</v>
      </c>
      <c r="AI6" s="1">
        <v>44338</v>
      </c>
      <c r="AJ6" t="s">
        <v>50</v>
      </c>
      <c r="AK6">
        <v>-0.39490551186952982</v>
      </c>
      <c r="AL6">
        <v>-0.23</v>
      </c>
      <c r="AM6">
        <v>-0.39490551186952982</v>
      </c>
      <c r="AN6" t="s">
        <v>72</v>
      </c>
    </row>
    <row r="7" spans="12:40" x14ac:dyDescent="0.25">
      <c r="L7">
        <v>165</v>
      </c>
      <c r="M7" s="1">
        <v>44338</v>
      </c>
      <c r="N7" t="s">
        <v>9</v>
      </c>
      <c r="O7">
        <v>-0.11162293850190097</v>
      </c>
      <c r="P7">
        <v>0.52</v>
      </c>
      <c r="Q7">
        <v>-0.11162293850190097</v>
      </c>
      <c r="AH7">
        <v>134</v>
      </c>
      <c r="AI7" s="1">
        <v>44338</v>
      </c>
      <c r="AJ7" t="s">
        <v>77</v>
      </c>
      <c r="AK7">
        <v>-0.35539694693566259</v>
      </c>
      <c r="AL7">
        <v>-0.23</v>
      </c>
      <c r="AM7">
        <v>-0.35539694693566259</v>
      </c>
      <c r="AN7" t="s">
        <v>72</v>
      </c>
    </row>
    <row r="8" spans="12:40" x14ac:dyDescent="0.25">
      <c r="L8">
        <v>89</v>
      </c>
      <c r="M8" s="1">
        <v>44337</v>
      </c>
      <c r="N8" t="s">
        <v>90</v>
      </c>
      <c r="O8">
        <v>0.34882522225061352</v>
      </c>
      <c r="P8">
        <v>0.52</v>
      </c>
      <c r="Q8">
        <v>0.34882522225061352</v>
      </c>
      <c r="AH8">
        <v>25</v>
      </c>
      <c r="AI8" s="1">
        <v>44338</v>
      </c>
      <c r="AJ8" t="s">
        <v>76</v>
      </c>
      <c r="AK8">
        <v>-0.58144147718440997</v>
      </c>
      <c r="AL8">
        <v>-0.23</v>
      </c>
      <c r="AM8">
        <v>-0.58144147718440997</v>
      </c>
      <c r="AN8" t="s">
        <v>72</v>
      </c>
    </row>
    <row r="9" spans="12:40" x14ac:dyDescent="0.25">
      <c r="L9">
        <v>59</v>
      </c>
      <c r="M9" s="1">
        <v>44221</v>
      </c>
      <c r="N9" t="s">
        <v>78</v>
      </c>
      <c r="O9">
        <v>8.9186185473844168E-4</v>
      </c>
      <c r="P9">
        <v>0.52</v>
      </c>
      <c r="Q9">
        <v>8.9186185473844168E-4</v>
      </c>
      <c r="AH9">
        <v>299</v>
      </c>
      <c r="AI9" s="1">
        <v>44338</v>
      </c>
      <c r="AJ9" t="s">
        <v>75</v>
      </c>
      <c r="AK9">
        <v>-0.36056144667751999</v>
      </c>
      <c r="AL9">
        <v>-0.13</v>
      </c>
      <c r="AM9">
        <v>-0.36056144667751999</v>
      </c>
      <c r="AN9" t="s">
        <v>69</v>
      </c>
    </row>
    <row r="10" spans="12:40" x14ac:dyDescent="0.25">
      <c r="L10">
        <v>119</v>
      </c>
      <c r="M10" s="1">
        <v>44337</v>
      </c>
      <c r="N10" t="s">
        <v>91</v>
      </c>
      <c r="O10">
        <v>-2.049564824142357E-2</v>
      </c>
      <c r="P10">
        <v>0.54</v>
      </c>
      <c r="Q10">
        <v>-2.049564824142357E-2</v>
      </c>
      <c r="AH10">
        <v>62</v>
      </c>
      <c r="AI10" s="1">
        <v>44337</v>
      </c>
      <c r="AJ10" t="s">
        <v>67</v>
      </c>
      <c r="AK10">
        <v>2.7484649462257244E-7</v>
      </c>
      <c r="AL10">
        <v>0.98</v>
      </c>
      <c r="AM10">
        <v>2.7484649462257244E-7</v>
      </c>
      <c r="AN10" t="s">
        <v>69</v>
      </c>
    </row>
    <row r="11" spans="12:40" x14ac:dyDescent="0.25">
      <c r="L11">
        <v>173</v>
      </c>
      <c r="M11" s="1">
        <v>44338</v>
      </c>
      <c r="N11" t="s">
        <v>79</v>
      </c>
      <c r="O11">
        <v>-0.31736616445804855</v>
      </c>
      <c r="P11">
        <v>0.56000000000000005</v>
      </c>
      <c r="Q11">
        <v>-0.31736616445804855</v>
      </c>
    </row>
    <row r="12" spans="12:40" x14ac:dyDescent="0.25">
      <c r="L12">
        <v>185</v>
      </c>
      <c r="M12" s="1">
        <v>44338</v>
      </c>
      <c r="N12" t="s">
        <v>45</v>
      </c>
      <c r="O12">
        <v>-0.12513996588765605</v>
      </c>
      <c r="P12">
        <v>0.57999999999999996</v>
      </c>
      <c r="Q12">
        <v>-0.12513996588765605</v>
      </c>
    </row>
    <row r="13" spans="12:40" x14ac:dyDescent="0.25">
      <c r="L13">
        <v>85</v>
      </c>
      <c r="M13" s="1">
        <v>44338</v>
      </c>
      <c r="N13" t="s">
        <v>33</v>
      </c>
      <c r="O13">
        <v>-0.1999381455872791</v>
      </c>
      <c r="P13">
        <v>0.57999999999999996</v>
      </c>
      <c r="Q13">
        <v>-0.1999381455872791</v>
      </c>
    </row>
    <row r="14" spans="12:40" x14ac:dyDescent="0.25">
      <c r="L14">
        <v>13</v>
      </c>
      <c r="M14" s="1">
        <v>44338</v>
      </c>
      <c r="N14" t="s">
        <v>11</v>
      </c>
      <c r="O14">
        <v>-0.20659544546512001</v>
      </c>
      <c r="P14">
        <v>0.6</v>
      </c>
      <c r="Q14">
        <v>-0.20659544546512001</v>
      </c>
    </row>
    <row r="15" spans="12:40" x14ac:dyDescent="0.25">
      <c r="L15">
        <v>9</v>
      </c>
      <c r="M15" s="1">
        <v>44338</v>
      </c>
      <c r="N15" t="s">
        <v>37</v>
      </c>
      <c r="O15">
        <v>-0.32335226683818924</v>
      </c>
      <c r="P15">
        <v>0.61</v>
      </c>
      <c r="Q15">
        <v>-0.32335226683818924</v>
      </c>
    </row>
    <row r="16" spans="12:40" x14ac:dyDescent="0.25">
      <c r="L16">
        <v>37</v>
      </c>
      <c r="M16" s="1">
        <v>44337</v>
      </c>
      <c r="N16" t="s">
        <v>92</v>
      </c>
      <c r="O16">
        <v>-3.0004812406627671E-2</v>
      </c>
      <c r="P16">
        <v>0.61</v>
      </c>
      <c r="Q16">
        <v>-3.0004812406627671E-2</v>
      </c>
    </row>
    <row r="17" spans="12:17" x14ac:dyDescent="0.25">
      <c r="L17">
        <v>65</v>
      </c>
      <c r="M17" s="1">
        <v>44338</v>
      </c>
      <c r="N17" t="s">
        <v>10</v>
      </c>
      <c r="O17">
        <v>-0.23183540053984766</v>
      </c>
      <c r="P17">
        <v>0.61</v>
      </c>
      <c r="Q17">
        <v>-0.23183540053984766</v>
      </c>
    </row>
    <row r="18" spans="12:17" x14ac:dyDescent="0.25">
      <c r="L18">
        <v>308</v>
      </c>
      <c r="M18" s="1">
        <v>44337</v>
      </c>
      <c r="N18" t="s">
        <v>93</v>
      </c>
      <c r="O18">
        <v>0.46795993064403557</v>
      </c>
      <c r="P18">
        <v>0.62</v>
      </c>
      <c r="Q18">
        <v>0.46795993064403557</v>
      </c>
    </row>
    <row r="19" spans="12:17" x14ac:dyDescent="0.25">
      <c r="L19">
        <v>183</v>
      </c>
      <c r="M19" s="1">
        <v>44338</v>
      </c>
      <c r="N19" t="s">
        <v>23</v>
      </c>
      <c r="O19">
        <v>-0.20548374122886526</v>
      </c>
      <c r="P19">
        <v>0.63</v>
      </c>
      <c r="Q19">
        <v>-0.20548374122886526</v>
      </c>
    </row>
    <row r="20" spans="12:17" x14ac:dyDescent="0.25">
      <c r="L20">
        <v>16</v>
      </c>
      <c r="M20" s="1">
        <v>44337</v>
      </c>
      <c r="N20" t="s">
        <v>94</v>
      </c>
      <c r="O20">
        <v>-0.14882820724011128</v>
      </c>
      <c r="P20">
        <v>0.64</v>
      </c>
      <c r="Q20">
        <v>-0.14882820724011128</v>
      </c>
    </row>
    <row r="21" spans="12:17" x14ac:dyDescent="0.25">
      <c r="L21">
        <v>268</v>
      </c>
      <c r="M21" s="1">
        <v>44338</v>
      </c>
      <c r="N21" t="s">
        <v>4</v>
      </c>
      <c r="O21">
        <v>6.5233630575329743E-2</v>
      </c>
      <c r="P21">
        <v>0.65</v>
      </c>
      <c r="Q21">
        <v>6.5233630575329743E-2</v>
      </c>
    </row>
    <row r="22" spans="12:17" x14ac:dyDescent="0.25">
      <c r="L22">
        <v>83</v>
      </c>
      <c r="M22" s="1">
        <v>44337</v>
      </c>
      <c r="N22" t="s">
        <v>95</v>
      </c>
      <c r="O22">
        <v>5.9013797197859777E-2</v>
      </c>
      <c r="P22">
        <v>0.65</v>
      </c>
      <c r="Q22">
        <v>5.9013797197859777E-2</v>
      </c>
    </row>
    <row r="23" spans="12:17" x14ac:dyDescent="0.25">
      <c r="L23">
        <v>286</v>
      </c>
      <c r="M23" s="1">
        <v>44338</v>
      </c>
      <c r="N23" t="s">
        <v>53</v>
      </c>
      <c r="O23">
        <v>0.14441969700435245</v>
      </c>
      <c r="P23">
        <v>0.65</v>
      </c>
      <c r="Q23">
        <v>0.14441969700435245</v>
      </c>
    </row>
    <row r="24" spans="12:17" x14ac:dyDescent="0.25">
      <c r="L24">
        <v>190</v>
      </c>
      <c r="M24" s="1">
        <v>44338</v>
      </c>
      <c r="N24" t="s">
        <v>24</v>
      </c>
      <c r="O24">
        <v>-9.7346625435904457E-2</v>
      </c>
      <c r="P24">
        <v>0.65</v>
      </c>
      <c r="Q24">
        <v>-9.7346625435904457E-2</v>
      </c>
    </row>
    <row r="25" spans="12:17" x14ac:dyDescent="0.25">
      <c r="L25">
        <v>160</v>
      </c>
      <c r="M25" s="1">
        <v>44338</v>
      </c>
      <c r="N25" t="s">
        <v>81</v>
      </c>
      <c r="O25">
        <v>-4.1342748027289926E-2</v>
      </c>
      <c r="P25">
        <v>0.67</v>
      </c>
      <c r="Q25">
        <v>-4.1342748027289926E-2</v>
      </c>
    </row>
    <row r="26" spans="12:17" x14ac:dyDescent="0.25">
      <c r="L26">
        <v>200</v>
      </c>
      <c r="M26" s="1">
        <v>44338</v>
      </c>
      <c r="N26" t="s">
        <v>82</v>
      </c>
      <c r="O26">
        <v>1.5984653189034075E-2</v>
      </c>
      <c r="P26">
        <v>0.68</v>
      </c>
      <c r="Q26">
        <v>1.5984653189034075E-2</v>
      </c>
    </row>
    <row r="27" spans="12:17" x14ac:dyDescent="0.25">
      <c r="L27">
        <v>30</v>
      </c>
      <c r="M27" s="1">
        <v>44337</v>
      </c>
      <c r="N27" t="s">
        <v>96</v>
      </c>
      <c r="O27">
        <v>-9.1425696330719314E-2</v>
      </c>
      <c r="P27">
        <v>0.69</v>
      </c>
      <c r="Q27">
        <v>-9.1425696330719314E-2</v>
      </c>
    </row>
    <row r="28" spans="12:17" x14ac:dyDescent="0.25">
      <c r="L28">
        <v>63</v>
      </c>
      <c r="M28" s="1">
        <v>44338</v>
      </c>
      <c r="N28" t="s">
        <v>40</v>
      </c>
      <c r="O28">
        <v>-8.4458558208892476E-2</v>
      </c>
      <c r="P28">
        <v>0.69</v>
      </c>
      <c r="Q28">
        <v>-8.4458558208892476E-2</v>
      </c>
    </row>
    <row r="29" spans="12:17" x14ac:dyDescent="0.25">
      <c r="L29">
        <v>205</v>
      </c>
      <c r="M29" s="1">
        <v>44338</v>
      </c>
      <c r="N29" t="s">
        <v>8</v>
      </c>
      <c r="O29">
        <v>-0.15490305584370831</v>
      </c>
      <c r="P29">
        <v>0.7</v>
      </c>
      <c r="Q29">
        <v>-0.15490305584370831</v>
      </c>
    </row>
    <row r="30" spans="12:17" x14ac:dyDescent="0.25">
      <c r="L30">
        <v>46</v>
      </c>
      <c r="M30" s="1">
        <v>44337</v>
      </c>
      <c r="N30" t="s">
        <v>97</v>
      </c>
      <c r="O30">
        <v>-8.2542425710887754E-2</v>
      </c>
      <c r="P30">
        <v>0.71</v>
      </c>
      <c r="Q30">
        <v>-8.2542425710887754E-2</v>
      </c>
    </row>
    <row r="31" spans="12:17" x14ac:dyDescent="0.25">
      <c r="L31">
        <v>70</v>
      </c>
      <c r="M31" s="1">
        <v>44337</v>
      </c>
      <c r="N31" t="s">
        <v>98</v>
      </c>
      <c r="O31">
        <v>-7.4526229060684374E-2</v>
      </c>
      <c r="P31">
        <v>0.71</v>
      </c>
      <c r="Q31">
        <v>-7.4526229060684374E-2</v>
      </c>
    </row>
    <row r="32" spans="12:17" x14ac:dyDescent="0.25">
      <c r="L32">
        <v>76</v>
      </c>
      <c r="M32" s="1">
        <v>44338</v>
      </c>
      <c r="N32" t="s">
        <v>43</v>
      </c>
      <c r="O32">
        <v>-0.13288630409609484</v>
      </c>
      <c r="P32">
        <v>0.72</v>
      </c>
      <c r="Q32">
        <v>-0.13288630409609484</v>
      </c>
    </row>
    <row r="33" spans="12:18" x14ac:dyDescent="0.25">
      <c r="L33">
        <v>125</v>
      </c>
      <c r="M33" s="1">
        <v>44074</v>
      </c>
      <c r="N33" t="s">
        <v>55</v>
      </c>
      <c r="O33">
        <v>5.135966302791186E-2</v>
      </c>
      <c r="P33">
        <v>0.74</v>
      </c>
      <c r="Q33">
        <v>5.135966302791186E-2</v>
      </c>
    </row>
    <row r="34" spans="12:18" x14ac:dyDescent="0.25">
      <c r="L34">
        <v>201</v>
      </c>
      <c r="M34" s="1">
        <v>44338</v>
      </c>
      <c r="N34" t="s">
        <v>42</v>
      </c>
      <c r="O34">
        <v>-0.31313492131572745</v>
      </c>
      <c r="P34">
        <v>0.75</v>
      </c>
      <c r="Q34">
        <v>-0.31313492131572745</v>
      </c>
    </row>
    <row r="35" spans="12:18" x14ac:dyDescent="0.25">
      <c r="L35">
        <v>236</v>
      </c>
      <c r="M35" s="1">
        <v>44338</v>
      </c>
      <c r="N35" t="s">
        <v>34</v>
      </c>
      <c r="O35">
        <v>-0.1150541302917458</v>
      </c>
      <c r="P35">
        <v>0.81</v>
      </c>
      <c r="Q35">
        <v>-0.1150541302917458</v>
      </c>
    </row>
    <row r="36" spans="12:18" x14ac:dyDescent="0.25">
      <c r="L36">
        <v>141</v>
      </c>
      <c r="M36" s="1">
        <v>44338</v>
      </c>
      <c r="N36" t="s">
        <v>54</v>
      </c>
      <c r="O36">
        <v>-3.5836307027341849E-2</v>
      </c>
      <c r="P36">
        <v>0.82</v>
      </c>
      <c r="Q36">
        <v>-3.5836307027341849E-2</v>
      </c>
    </row>
    <row r="37" spans="12:18" x14ac:dyDescent="0.25">
      <c r="L37">
        <v>6</v>
      </c>
      <c r="M37" s="1">
        <v>44337</v>
      </c>
      <c r="N37" t="s">
        <v>88</v>
      </c>
      <c r="O37">
        <v>-0.14539723911641703</v>
      </c>
      <c r="P37">
        <v>0.83</v>
      </c>
      <c r="Q37">
        <v>-0.14539723911641703</v>
      </c>
    </row>
    <row r="38" spans="12:18" x14ac:dyDescent="0.25">
      <c r="L38">
        <v>178</v>
      </c>
      <c r="M38" s="1">
        <v>44338</v>
      </c>
      <c r="N38" t="s">
        <v>52</v>
      </c>
      <c r="O38">
        <v>-0.10902016966802093</v>
      </c>
      <c r="P38">
        <v>0.84</v>
      </c>
      <c r="Q38">
        <v>-0.10902016966802093</v>
      </c>
    </row>
    <row r="39" spans="12:18" x14ac:dyDescent="0.25">
      <c r="L39">
        <v>267</v>
      </c>
      <c r="M39" s="1">
        <v>44338</v>
      </c>
      <c r="N39" t="s">
        <v>27</v>
      </c>
      <c r="O39">
        <v>3.4537788619000018E-2</v>
      </c>
      <c r="P39">
        <v>0.84</v>
      </c>
      <c r="Q39">
        <v>3.4537788619000018E-2</v>
      </c>
    </row>
    <row r="40" spans="12:18" x14ac:dyDescent="0.25">
      <c r="L40">
        <v>102</v>
      </c>
      <c r="M40" s="1">
        <v>44338</v>
      </c>
      <c r="N40" t="s">
        <v>83</v>
      </c>
      <c r="O40">
        <v>-3.2213678381393149E-2</v>
      </c>
      <c r="P40">
        <v>0.86</v>
      </c>
      <c r="Q40">
        <v>-3.2213678381393149E-2</v>
      </c>
    </row>
    <row r="41" spans="12:18" x14ac:dyDescent="0.25">
      <c r="L41">
        <v>49</v>
      </c>
      <c r="M41" s="1">
        <v>44337</v>
      </c>
      <c r="N41" t="s">
        <v>99</v>
      </c>
      <c r="O41">
        <v>-3.625967888274393E-2</v>
      </c>
      <c r="P41">
        <v>0.89</v>
      </c>
      <c r="Q41">
        <v>-3.625967888274393E-2</v>
      </c>
    </row>
    <row r="42" spans="12:18" x14ac:dyDescent="0.25">
      <c r="L42">
        <v>157</v>
      </c>
      <c r="M42" s="1">
        <v>44050</v>
      </c>
      <c r="N42" t="s">
        <v>66</v>
      </c>
      <c r="O42">
        <v>0.13440471515608041</v>
      </c>
      <c r="P42">
        <v>0.9</v>
      </c>
      <c r="Q42">
        <v>0.13440471515608041</v>
      </c>
    </row>
    <row r="43" spans="12:18" x14ac:dyDescent="0.25">
      <c r="L43">
        <v>66</v>
      </c>
      <c r="M43" s="1">
        <v>44337</v>
      </c>
      <c r="N43" t="s">
        <v>100</v>
      </c>
      <c r="O43">
        <v>0.19535223259203613</v>
      </c>
      <c r="P43">
        <v>0.94</v>
      </c>
      <c r="Q43">
        <v>0.19535223259203613</v>
      </c>
    </row>
    <row r="44" spans="12:18" x14ac:dyDescent="0.25">
      <c r="L44">
        <v>36</v>
      </c>
      <c r="M44" s="1">
        <v>44337</v>
      </c>
      <c r="N44" t="s">
        <v>101</v>
      </c>
      <c r="O44">
        <v>-8.1473522847057958E-2</v>
      </c>
      <c r="P44">
        <v>0.94</v>
      </c>
      <c r="Q44">
        <v>-8.1473522847057958E-2</v>
      </c>
    </row>
    <row r="45" spans="12:18" x14ac:dyDescent="0.25">
      <c r="L45">
        <v>140</v>
      </c>
      <c r="M45" s="1">
        <v>44338</v>
      </c>
      <c r="N45" t="s">
        <v>59</v>
      </c>
      <c r="O45">
        <v>0.11228567471714189</v>
      </c>
      <c r="P45">
        <v>0.96</v>
      </c>
      <c r="Q45">
        <v>0.11228567471714189</v>
      </c>
    </row>
    <row r="46" spans="12:18" x14ac:dyDescent="0.25">
      <c r="L46">
        <v>62</v>
      </c>
      <c r="M46" s="1">
        <v>44337</v>
      </c>
      <c r="N46" t="s">
        <v>67</v>
      </c>
      <c r="O46">
        <v>2.7484649462257244E-7</v>
      </c>
      <c r="P46">
        <v>0.98</v>
      </c>
      <c r="Q46">
        <v>2.7484649462257244E-7</v>
      </c>
      <c r="R46" t="s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93DB9-0F07-4F11-8B5A-78B3F2175CF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2A092-1255-4D0C-ADAC-536ABBDF2B64}">
  <dimension ref="L1:AN19"/>
  <sheetViews>
    <sheetView workbookViewId="0">
      <selection activeCell="J22" sqref="J22"/>
    </sheetView>
  </sheetViews>
  <sheetFormatPr defaultRowHeight="15" x14ac:dyDescent="0.25"/>
  <cols>
    <col min="15" max="15" width="10.42578125" bestFit="1" customWidth="1"/>
  </cols>
  <sheetData>
    <row r="1" spans="12:40" x14ac:dyDescent="0.25">
      <c r="L1" t="s">
        <v>60</v>
      </c>
      <c r="M1" t="s">
        <v>0</v>
      </c>
      <c r="N1" t="s">
        <v>65</v>
      </c>
      <c r="O1" t="s">
        <v>84</v>
      </c>
      <c r="P1" t="s">
        <v>68</v>
      </c>
      <c r="Q1" t="s">
        <v>73</v>
      </c>
      <c r="R1" t="s">
        <v>74</v>
      </c>
      <c r="AH1" t="s">
        <v>60</v>
      </c>
      <c r="AI1" t="s">
        <v>0</v>
      </c>
      <c r="AJ1" t="s">
        <v>65</v>
      </c>
      <c r="AK1" t="s">
        <v>84</v>
      </c>
      <c r="AL1" t="s">
        <v>68</v>
      </c>
      <c r="AM1" t="s">
        <v>73</v>
      </c>
      <c r="AN1" t="s">
        <v>74</v>
      </c>
    </row>
    <row r="2" spans="12:40" x14ac:dyDescent="0.25">
      <c r="L2">
        <v>3</v>
      </c>
      <c r="M2" t="s">
        <v>80</v>
      </c>
      <c r="N2">
        <v>-0.98</v>
      </c>
      <c r="O2" s="1">
        <v>44341</v>
      </c>
      <c r="Q2">
        <v>-0.24702151832111843</v>
      </c>
      <c r="R2">
        <v>-0.24702151832111843</v>
      </c>
    </row>
    <row r="3" spans="12:40" x14ac:dyDescent="0.25">
      <c r="L3">
        <v>6</v>
      </c>
      <c r="M3" t="s">
        <v>85</v>
      </c>
      <c r="N3">
        <v>-0.56000000000000005</v>
      </c>
      <c r="O3" s="1">
        <v>44341</v>
      </c>
      <c r="Q3">
        <v>-0.24327217130365153</v>
      </c>
      <c r="R3">
        <v>-0.24327217130365153</v>
      </c>
    </row>
    <row r="4" spans="12:40" x14ac:dyDescent="0.25">
      <c r="L4">
        <v>2</v>
      </c>
      <c r="M4" t="s">
        <v>87</v>
      </c>
      <c r="N4">
        <v>-0.27</v>
      </c>
      <c r="O4" s="1">
        <v>44340</v>
      </c>
      <c r="Q4">
        <v>-0.58855479989064841</v>
      </c>
      <c r="R4">
        <v>-0.58855479989064841</v>
      </c>
    </row>
    <row r="5" spans="12:40" x14ac:dyDescent="0.25">
      <c r="L5">
        <v>15</v>
      </c>
      <c r="M5" t="s">
        <v>47</v>
      </c>
      <c r="N5">
        <v>-0.15</v>
      </c>
      <c r="O5" s="1">
        <v>44340</v>
      </c>
      <c r="Q5">
        <v>-0.57023708928624373</v>
      </c>
      <c r="R5">
        <v>-0.57023708928624373</v>
      </c>
    </row>
    <row r="6" spans="12:40" x14ac:dyDescent="0.25">
      <c r="L6">
        <v>19</v>
      </c>
      <c r="M6" t="s">
        <v>6</v>
      </c>
      <c r="N6">
        <v>-0.14000000000000001</v>
      </c>
      <c r="O6" s="1">
        <v>44340</v>
      </c>
      <c r="Q6">
        <v>-0.42476690429557507</v>
      </c>
      <c r="R6">
        <v>-0.42476690429557507</v>
      </c>
    </row>
    <row r="7" spans="12:40" x14ac:dyDescent="0.25">
      <c r="L7">
        <v>9</v>
      </c>
      <c r="M7" t="s">
        <v>48</v>
      </c>
      <c r="N7">
        <v>-0.03</v>
      </c>
      <c r="O7" s="1">
        <v>44340</v>
      </c>
      <c r="Q7">
        <v>-0.27454611712640747</v>
      </c>
      <c r="R7">
        <v>-0.27454611712640747</v>
      </c>
    </row>
    <row r="8" spans="12:40" x14ac:dyDescent="0.25">
      <c r="L8">
        <v>10</v>
      </c>
      <c r="M8" t="s">
        <v>30</v>
      </c>
      <c r="N8">
        <v>-0.02</v>
      </c>
      <c r="O8" s="1">
        <v>44340</v>
      </c>
      <c r="Q8">
        <v>-0.2347006676139117</v>
      </c>
      <c r="R8">
        <v>-0.2347006676139117</v>
      </c>
    </row>
    <row r="9" spans="12:40" x14ac:dyDescent="0.25">
      <c r="L9">
        <v>12</v>
      </c>
      <c r="M9" t="s">
        <v>38</v>
      </c>
      <c r="N9">
        <v>-0.01</v>
      </c>
      <c r="O9" s="1">
        <v>44340</v>
      </c>
      <c r="Q9">
        <v>-0.39774644868679093</v>
      </c>
      <c r="R9">
        <v>-0.39774644868679093</v>
      </c>
    </row>
    <row r="10" spans="12:40" x14ac:dyDescent="0.25">
      <c r="L10">
        <v>16</v>
      </c>
      <c r="M10" t="s">
        <v>51</v>
      </c>
      <c r="N10">
        <v>0.02</v>
      </c>
      <c r="O10" s="1">
        <v>44340</v>
      </c>
      <c r="Q10">
        <v>-0.41168973338823039</v>
      </c>
      <c r="R10">
        <v>-0.41168973338823039</v>
      </c>
    </row>
    <row r="11" spans="12:40" x14ac:dyDescent="0.25">
      <c r="L11">
        <v>17</v>
      </c>
      <c r="M11" t="s">
        <v>36</v>
      </c>
      <c r="N11">
        <v>0.03</v>
      </c>
      <c r="O11" s="1">
        <v>44340</v>
      </c>
      <c r="Q11">
        <v>-3.3121428477023408E-2</v>
      </c>
      <c r="R11">
        <v>-3.3121428477023408E-2</v>
      </c>
    </row>
    <row r="12" spans="12:40" x14ac:dyDescent="0.25">
      <c r="L12">
        <v>14</v>
      </c>
      <c r="M12" t="s">
        <v>28</v>
      </c>
      <c r="N12">
        <v>0.04</v>
      </c>
      <c r="O12" s="1">
        <v>44340</v>
      </c>
      <c r="Q12">
        <v>-0.43391261358025746</v>
      </c>
      <c r="R12">
        <v>-0.43391261358025746</v>
      </c>
    </row>
    <row r="13" spans="12:40" x14ac:dyDescent="0.25">
      <c r="L13">
        <v>7</v>
      </c>
      <c r="M13" t="s">
        <v>3</v>
      </c>
      <c r="N13">
        <v>0.05</v>
      </c>
      <c r="O13" s="1">
        <v>44340</v>
      </c>
      <c r="Q13">
        <v>-0.55318485648140925</v>
      </c>
      <c r="R13">
        <v>-0.55318485648140925</v>
      </c>
    </row>
    <row r="14" spans="12:40" x14ac:dyDescent="0.25">
      <c r="L14">
        <v>8</v>
      </c>
      <c r="M14" t="s">
        <v>1</v>
      </c>
      <c r="N14">
        <v>0.18</v>
      </c>
      <c r="O14" s="1">
        <v>44340</v>
      </c>
      <c r="Q14">
        <v>-3.9933951617098729E-2</v>
      </c>
      <c r="R14">
        <v>-3.9933951617098729E-2</v>
      </c>
    </row>
    <row r="15" spans="12:40" x14ac:dyDescent="0.25">
      <c r="L15">
        <v>11</v>
      </c>
      <c r="M15" t="s">
        <v>10</v>
      </c>
      <c r="N15">
        <v>0.25</v>
      </c>
      <c r="O15" s="1">
        <v>44340</v>
      </c>
      <c r="Q15">
        <v>-0.42367464263171023</v>
      </c>
      <c r="R15">
        <v>-0.42367464263171023</v>
      </c>
    </row>
    <row r="16" spans="12:40" x14ac:dyDescent="0.25">
      <c r="L16">
        <v>4</v>
      </c>
      <c r="M16" t="s">
        <v>86</v>
      </c>
      <c r="N16">
        <v>0.51</v>
      </c>
      <c r="O16" s="1">
        <v>44340</v>
      </c>
      <c r="Q16">
        <v>0.35358478893972195</v>
      </c>
      <c r="R16">
        <v>0.35358478893972195</v>
      </c>
    </row>
    <row r="17" spans="12:18" x14ac:dyDescent="0.25">
      <c r="L17">
        <v>18</v>
      </c>
      <c r="M17" t="s">
        <v>43</v>
      </c>
      <c r="N17">
        <v>0.54</v>
      </c>
      <c r="O17" s="1">
        <v>44340</v>
      </c>
      <c r="Q17">
        <v>-0.21747651509303861</v>
      </c>
      <c r="R17">
        <v>-0.21747651509303861</v>
      </c>
    </row>
    <row r="18" spans="12:18" x14ac:dyDescent="0.25">
      <c r="L18">
        <v>13</v>
      </c>
      <c r="M18" t="s">
        <v>40</v>
      </c>
      <c r="N18">
        <v>0.82</v>
      </c>
      <c r="O18" s="1">
        <v>44340</v>
      </c>
      <c r="Q18">
        <v>-0.18000801921573731</v>
      </c>
      <c r="R18">
        <v>-0.18000801921573731</v>
      </c>
    </row>
    <row r="19" spans="12:18" x14ac:dyDescent="0.25">
      <c r="L19">
        <v>5</v>
      </c>
      <c r="M19" t="s">
        <v>88</v>
      </c>
      <c r="N19">
        <v>0.83</v>
      </c>
      <c r="O19" s="1">
        <v>44341</v>
      </c>
      <c r="Q19">
        <v>1.1927118795651361E-2</v>
      </c>
      <c r="R19">
        <v>1.1927118795651361E-2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112AF-936B-48FF-8FCC-45F5224E768D}">
  <dimension ref="L1:AN20"/>
  <sheetViews>
    <sheetView workbookViewId="0">
      <selection activeCell="M11" sqref="M11:R11"/>
    </sheetView>
  </sheetViews>
  <sheetFormatPr defaultRowHeight="15" x14ac:dyDescent="0.25"/>
  <cols>
    <col min="13" max="13" width="13.85546875" bestFit="1" customWidth="1"/>
    <col min="15" max="15" width="10.42578125" bestFit="1" customWidth="1"/>
  </cols>
  <sheetData>
    <row r="1" spans="12:40" x14ac:dyDescent="0.25">
      <c r="L1" t="s">
        <v>60</v>
      </c>
      <c r="M1" t="s">
        <v>0</v>
      </c>
      <c r="N1" t="s">
        <v>65</v>
      </c>
      <c r="O1" t="s">
        <v>84</v>
      </c>
      <c r="P1" t="s">
        <v>68</v>
      </c>
      <c r="Q1" t="s">
        <v>73</v>
      </c>
      <c r="R1" t="s">
        <v>74</v>
      </c>
      <c r="AH1" t="s">
        <v>60</v>
      </c>
      <c r="AI1" t="s">
        <v>0</v>
      </c>
      <c r="AJ1" t="s">
        <v>65</v>
      </c>
      <c r="AK1" t="s">
        <v>84</v>
      </c>
      <c r="AL1" t="s">
        <v>68</v>
      </c>
      <c r="AM1" t="s">
        <v>73</v>
      </c>
      <c r="AN1" t="s">
        <v>74</v>
      </c>
    </row>
    <row r="2" spans="12:40" x14ac:dyDescent="0.25">
      <c r="L2">
        <v>3</v>
      </c>
      <c r="M2" t="s">
        <v>109</v>
      </c>
      <c r="N2">
        <v>-0.98</v>
      </c>
      <c r="O2" s="1">
        <v>44342</v>
      </c>
      <c r="Q2">
        <v>-0.15159830439336833</v>
      </c>
      <c r="R2">
        <v>-0.15159830439336833</v>
      </c>
    </row>
    <row r="3" spans="12:40" x14ac:dyDescent="0.25">
      <c r="L3">
        <v>6</v>
      </c>
      <c r="M3" t="s">
        <v>110</v>
      </c>
      <c r="N3">
        <v>-0.6</v>
      </c>
      <c r="O3" s="1">
        <v>44342</v>
      </c>
      <c r="Q3">
        <v>-0.1661748409049526</v>
      </c>
      <c r="R3">
        <v>-0.1661748409049526</v>
      </c>
    </row>
    <row r="4" spans="12:40" x14ac:dyDescent="0.25">
      <c r="L4">
        <v>2</v>
      </c>
      <c r="M4" t="s">
        <v>111</v>
      </c>
      <c r="N4">
        <v>-0.3</v>
      </c>
      <c r="O4" s="1">
        <v>44341</v>
      </c>
      <c r="Q4">
        <v>-0.27712851916230363</v>
      </c>
      <c r="R4">
        <v>-0.27712851916230363</v>
      </c>
    </row>
    <row r="5" spans="12:40" x14ac:dyDescent="0.25">
      <c r="L5">
        <v>15</v>
      </c>
      <c r="M5" t="s">
        <v>112</v>
      </c>
      <c r="N5">
        <v>-0.18</v>
      </c>
      <c r="O5" s="1">
        <v>44341</v>
      </c>
      <c r="Q5">
        <v>-0.33380669381811667</v>
      </c>
      <c r="R5">
        <v>-0.33380669381811667</v>
      </c>
    </row>
    <row r="6" spans="12:40" x14ac:dyDescent="0.25">
      <c r="L6">
        <v>19</v>
      </c>
      <c r="M6" t="s">
        <v>113</v>
      </c>
      <c r="N6">
        <v>-0.16</v>
      </c>
      <c r="O6" s="1">
        <v>44341</v>
      </c>
      <c r="Q6">
        <v>-0.27798421771624415</v>
      </c>
      <c r="R6">
        <v>-0.27798421771624415</v>
      </c>
    </row>
    <row r="7" spans="12:40" x14ac:dyDescent="0.25">
      <c r="L7">
        <v>10</v>
      </c>
      <c r="M7" t="s">
        <v>114</v>
      </c>
      <c r="N7">
        <v>-7.0000000000000007E-2</v>
      </c>
      <c r="O7" s="1">
        <v>44341</v>
      </c>
      <c r="Q7">
        <v>-0.18949805696006269</v>
      </c>
      <c r="R7">
        <v>-0.18949805696006269</v>
      </c>
    </row>
    <row r="8" spans="12:40" x14ac:dyDescent="0.25">
      <c r="L8">
        <v>9</v>
      </c>
      <c r="M8" t="s">
        <v>115</v>
      </c>
      <c r="N8">
        <v>-0.06</v>
      </c>
      <c r="O8" s="1">
        <v>44341</v>
      </c>
      <c r="Q8">
        <v>-0.12371439952038311</v>
      </c>
      <c r="R8">
        <v>-0.12371439952038311</v>
      </c>
    </row>
    <row r="9" spans="12:40" x14ac:dyDescent="0.25">
      <c r="L9">
        <v>20</v>
      </c>
      <c r="M9" t="s">
        <v>116</v>
      </c>
      <c r="N9">
        <v>-0.03</v>
      </c>
      <c r="O9" s="1">
        <v>44341</v>
      </c>
      <c r="Q9">
        <v>-7.5514634332647865E-2</v>
      </c>
      <c r="R9">
        <v>-7.5514634332647865E-2</v>
      </c>
    </row>
    <row r="10" spans="12:40" x14ac:dyDescent="0.25">
      <c r="L10">
        <v>12</v>
      </c>
      <c r="M10" t="s">
        <v>117</v>
      </c>
      <c r="N10">
        <v>-0.02</v>
      </c>
      <c r="O10" s="1">
        <v>44341</v>
      </c>
      <c r="Q10">
        <v>-0.25034174992944741</v>
      </c>
      <c r="R10">
        <v>-0.25034174992944741</v>
      </c>
    </row>
    <row r="11" spans="12:40" x14ac:dyDescent="0.25">
      <c r="L11">
        <v>16</v>
      </c>
      <c r="M11" t="s">
        <v>118</v>
      </c>
      <c r="N11">
        <v>-0.01</v>
      </c>
      <c r="O11" s="1">
        <v>44341</v>
      </c>
      <c r="Q11">
        <v>-0.21496210828003787</v>
      </c>
      <c r="R11">
        <v>-0.21496210828003787</v>
      </c>
    </row>
    <row r="12" spans="12:40" x14ac:dyDescent="0.25">
      <c r="L12">
        <v>17</v>
      </c>
      <c r="M12" t="s">
        <v>119</v>
      </c>
      <c r="N12">
        <v>0.02</v>
      </c>
      <c r="O12" s="1">
        <v>44341</v>
      </c>
      <c r="Q12">
        <v>8.2642620344688236E-2</v>
      </c>
      <c r="R12">
        <v>8.2642620344688236E-2</v>
      </c>
    </row>
    <row r="13" spans="12:40" x14ac:dyDescent="0.25">
      <c r="L13">
        <v>7</v>
      </c>
      <c r="M13" t="s">
        <v>120</v>
      </c>
      <c r="N13">
        <v>0.03</v>
      </c>
      <c r="O13" s="1">
        <v>44341</v>
      </c>
      <c r="Q13">
        <v>-0.29130292557208209</v>
      </c>
      <c r="R13">
        <v>-0.29130292557208209</v>
      </c>
    </row>
    <row r="14" spans="12:40" x14ac:dyDescent="0.25">
      <c r="L14">
        <v>14</v>
      </c>
      <c r="M14" t="s">
        <v>121</v>
      </c>
      <c r="N14">
        <v>0.03</v>
      </c>
      <c r="O14" s="1">
        <v>44341</v>
      </c>
      <c r="Q14">
        <v>-0.19290196471040374</v>
      </c>
      <c r="R14">
        <v>-0.19290196471040374</v>
      </c>
    </row>
    <row r="15" spans="12:40" x14ac:dyDescent="0.25">
      <c r="L15">
        <v>8</v>
      </c>
      <c r="M15" t="s">
        <v>122</v>
      </c>
      <c r="N15">
        <v>0.15</v>
      </c>
      <c r="O15" s="1">
        <v>44341</v>
      </c>
      <c r="Q15">
        <v>4.8397235128635814E-2</v>
      </c>
      <c r="R15">
        <v>4.8397235128635814E-2</v>
      </c>
    </row>
    <row r="16" spans="12:40" x14ac:dyDescent="0.25">
      <c r="L16">
        <v>11</v>
      </c>
      <c r="M16" t="s">
        <v>123</v>
      </c>
      <c r="N16">
        <v>0.17</v>
      </c>
      <c r="O16" s="1">
        <v>44341</v>
      </c>
      <c r="Q16">
        <v>-0.19597012365110739</v>
      </c>
      <c r="R16">
        <v>-0.19597012365110739</v>
      </c>
    </row>
    <row r="17" spans="12:18" x14ac:dyDescent="0.25">
      <c r="L17">
        <v>18</v>
      </c>
      <c r="M17" t="s">
        <v>124</v>
      </c>
      <c r="N17">
        <v>0.47</v>
      </c>
      <c r="O17" s="1">
        <v>44341</v>
      </c>
      <c r="Q17">
        <v>-0.14240933555299673</v>
      </c>
      <c r="R17">
        <v>-0.14240933555299673</v>
      </c>
    </row>
    <row r="18" spans="12:18" x14ac:dyDescent="0.25">
      <c r="L18">
        <v>4</v>
      </c>
      <c r="M18" t="s">
        <v>125</v>
      </c>
      <c r="N18">
        <v>0.53</v>
      </c>
      <c r="O18" s="1">
        <v>44341</v>
      </c>
      <c r="Q18">
        <v>0.19994667957588072</v>
      </c>
      <c r="R18">
        <v>0.19994667957588072</v>
      </c>
    </row>
    <row r="19" spans="12:18" x14ac:dyDescent="0.25">
      <c r="L19">
        <v>13</v>
      </c>
      <c r="M19" t="s">
        <v>126</v>
      </c>
      <c r="N19">
        <v>0.84</v>
      </c>
      <c r="O19" s="1">
        <v>44341</v>
      </c>
      <c r="Q19">
        <v>-3.6403326168422234E-2</v>
      </c>
      <c r="R19">
        <v>-3.6403326168422234E-2</v>
      </c>
    </row>
    <row r="20" spans="12:18" x14ac:dyDescent="0.25">
      <c r="L20">
        <v>5</v>
      </c>
      <c r="M20" t="s">
        <v>127</v>
      </c>
      <c r="N20">
        <v>0.85</v>
      </c>
      <c r="O20" s="1">
        <v>44342</v>
      </c>
      <c r="Q20">
        <v>1.0752307377117994E-2</v>
      </c>
      <c r="R20">
        <v>1.0752307377117994E-2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078CC-1511-4690-BA94-30C2EEBCC49A}">
  <dimension ref="L1:AN21"/>
  <sheetViews>
    <sheetView workbookViewId="0">
      <selection activeCell="M7" sqref="M7"/>
    </sheetView>
  </sheetViews>
  <sheetFormatPr defaultRowHeight="15" x14ac:dyDescent="0.25"/>
  <cols>
    <col min="13" max="13" width="13.85546875" bestFit="1" customWidth="1"/>
    <col min="15" max="15" width="10.42578125" bestFit="1" customWidth="1"/>
  </cols>
  <sheetData>
    <row r="1" spans="12:40" x14ac:dyDescent="0.25">
      <c r="L1" t="s">
        <v>60</v>
      </c>
      <c r="M1" t="s">
        <v>0</v>
      </c>
      <c r="N1" t="s">
        <v>65</v>
      </c>
      <c r="O1" t="s">
        <v>84</v>
      </c>
      <c r="P1" t="s">
        <v>68</v>
      </c>
      <c r="Q1" t="s">
        <v>73</v>
      </c>
      <c r="R1" t="s">
        <v>74</v>
      </c>
      <c r="AH1" t="s">
        <v>60</v>
      </c>
      <c r="AI1" t="s">
        <v>0</v>
      </c>
      <c r="AJ1" t="s">
        <v>65</v>
      </c>
      <c r="AK1" t="s">
        <v>84</v>
      </c>
      <c r="AL1" t="s">
        <v>68</v>
      </c>
      <c r="AM1" t="s">
        <v>73</v>
      </c>
      <c r="AN1" t="s">
        <v>74</v>
      </c>
    </row>
    <row r="2" spans="12:40" x14ac:dyDescent="0.25">
      <c r="L2">
        <v>3</v>
      </c>
      <c r="M2" t="s">
        <v>109</v>
      </c>
      <c r="N2">
        <v>-0.98</v>
      </c>
      <c r="O2" s="1">
        <v>44343</v>
      </c>
      <c r="Q2">
        <v>-4.0877739554338273E-2</v>
      </c>
      <c r="R2">
        <v>-4.0877739554338273E-2</v>
      </c>
    </row>
    <row r="3" spans="12:40" x14ac:dyDescent="0.25">
      <c r="L3">
        <v>6</v>
      </c>
      <c r="M3" t="s">
        <v>110</v>
      </c>
      <c r="N3">
        <v>-0.61</v>
      </c>
      <c r="O3" s="1">
        <v>44343</v>
      </c>
      <c r="Q3">
        <v>-2.5539653069364288E-2</v>
      </c>
      <c r="R3">
        <v>-2.5539653069364288E-2</v>
      </c>
    </row>
    <row r="4" spans="12:40" x14ac:dyDescent="0.25">
      <c r="L4">
        <v>2</v>
      </c>
      <c r="M4" t="s">
        <v>111</v>
      </c>
      <c r="N4">
        <v>-0.34</v>
      </c>
      <c r="O4" s="1">
        <v>44342</v>
      </c>
      <c r="Q4">
        <v>-0.29225392698802205</v>
      </c>
      <c r="R4">
        <v>-0.29225392698802205</v>
      </c>
    </row>
    <row r="5" spans="12:40" x14ac:dyDescent="0.25">
      <c r="L5">
        <v>15</v>
      </c>
      <c r="M5" t="s">
        <v>112</v>
      </c>
      <c r="N5">
        <v>-0.21</v>
      </c>
      <c r="O5" s="1">
        <v>44342</v>
      </c>
      <c r="Q5">
        <v>-0.3610077835740329</v>
      </c>
      <c r="R5">
        <v>-0.3610077835740329</v>
      </c>
    </row>
    <row r="6" spans="12:40" x14ac:dyDescent="0.25">
      <c r="L6">
        <v>19</v>
      </c>
      <c r="M6" t="s">
        <v>113</v>
      </c>
      <c r="N6">
        <v>-0.17</v>
      </c>
      <c r="O6" s="1">
        <v>44342</v>
      </c>
      <c r="Q6">
        <v>-0.21732713297165818</v>
      </c>
      <c r="R6">
        <v>-0.21732713297165818</v>
      </c>
    </row>
    <row r="7" spans="12:40" x14ac:dyDescent="0.25">
      <c r="L7">
        <v>10</v>
      </c>
      <c r="M7" t="s">
        <v>114</v>
      </c>
      <c r="N7">
        <v>-0.1</v>
      </c>
      <c r="O7" s="1">
        <v>44342</v>
      </c>
      <c r="Q7">
        <v>-0.19992959725256304</v>
      </c>
      <c r="R7">
        <v>-0.19992959725256304</v>
      </c>
    </row>
    <row r="8" spans="12:40" x14ac:dyDescent="0.25">
      <c r="L8">
        <v>9</v>
      </c>
      <c r="M8" t="s">
        <v>115</v>
      </c>
      <c r="N8">
        <v>-0.08</v>
      </c>
      <c r="O8" s="1">
        <v>44342</v>
      </c>
      <c r="Q8">
        <v>-0.13737174063739652</v>
      </c>
      <c r="R8">
        <v>-0.13737174063739652</v>
      </c>
    </row>
    <row r="9" spans="12:40" x14ac:dyDescent="0.25">
      <c r="L9">
        <v>16</v>
      </c>
      <c r="M9" t="s">
        <v>118</v>
      </c>
      <c r="N9">
        <v>-0.06</v>
      </c>
      <c r="O9" s="1">
        <v>44342</v>
      </c>
      <c r="Q9">
        <v>-0.23175657847143039</v>
      </c>
      <c r="R9">
        <v>-0.23175657847143039</v>
      </c>
    </row>
    <row r="10" spans="12:40" x14ac:dyDescent="0.25">
      <c r="L10">
        <v>12</v>
      </c>
      <c r="M10" t="s">
        <v>117</v>
      </c>
      <c r="N10">
        <v>-0.06</v>
      </c>
      <c r="O10" s="1">
        <v>44342</v>
      </c>
      <c r="Q10">
        <v>-0.28239957719867442</v>
      </c>
      <c r="R10">
        <v>-0.28239957719867442</v>
      </c>
    </row>
    <row r="11" spans="12:40" x14ac:dyDescent="0.25">
      <c r="L11">
        <v>20</v>
      </c>
      <c r="M11" t="s">
        <v>116</v>
      </c>
      <c r="N11">
        <v>-0.04</v>
      </c>
      <c r="O11" s="1">
        <v>44342</v>
      </c>
      <c r="Q11">
        <v>-6.7413615409983349E-2</v>
      </c>
      <c r="R11">
        <v>-6.7413615409983349E-2</v>
      </c>
    </row>
    <row r="12" spans="12:40" x14ac:dyDescent="0.25">
      <c r="L12">
        <v>17</v>
      </c>
      <c r="M12" t="s">
        <v>119</v>
      </c>
      <c r="N12">
        <v>0.02</v>
      </c>
      <c r="O12" s="1">
        <v>44342</v>
      </c>
      <c r="Q12">
        <v>0.10830133587860973</v>
      </c>
      <c r="R12">
        <v>0.10830133587860973</v>
      </c>
    </row>
    <row r="13" spans="12:40" x14ac:dyDescent="0.25">
      <c r="L13">
        <v>7</v>
      </c>
      <c r="M13" t="s">
        <v>120</v>
      </c>
      <c r="N13">
        <v>0.03</v>
      </c>
      <c r="O13" s="1">
        <v>44342</v>
      </c>
      <c r="Q13">
        <v>-0.27526091735241726</v>
      </c>
      <c r="R13">
        <v>-0.27526091735241726</v>
      </c>
    </row>
    <row r="14" spans="12:40" x14ac:dyDescent="0.25">
      <c r="L14">
        <v>14</v>
      </c>
      <c r="M14" t="s">
        <v>121</v>
      </c>
      <c r="N14">
        <v>0.03</v>
      </c>
      <c r="O14" s="1">
        <v>44342</v>
      </c>
      <c r="Q14">
        <v>-0.23337507301672691</v>
      </c>
      <c r="R14">
        <v>-0.23337507301672691</v>
      </c>
    </row>
    <row r="15" spans="12:40" x14ac:dyDescent="0.25">
      <c r="L15">
        <v>11</v>
      </c>
      <c r="M15" t="s">
        <v>123</v>
      </c>
      <c r="N15">
        <v>0.12</v>
      </c>
      <c r="O15" s="1">
        <v>44342</v>
      </c>
      <c r="Q15">
        <v>-0.26151898632497816</v>
      </c>
      <c r="R15">
        <v>-0.26151898632497816</v>
      </c>
    </row>
    <row r="16" spans="12:40" x14ac:dyDescent="0.25">
      <c r="L16">
        <v>8</v>
      </c>
      <c r="M16" t="s">
        <v>122</v>
      </c>
      <c r="N16">
        <v>0.16</v>
      </c>
      <c r="O16" s="1">
        <v>44342</v>
      </c>
      <c r="Q16">
        <v>-7.5374555455038017E-2</v>
      </c>
      <c r="R16">
        <v>-7.5374555455038017E-2</v>
      </c>
    </row>
    <row r="17" spans="12:18" x14ac:dyDescent="0.25">
      <c r="L17">
        <v>18</v>
      </c>
      <c r="M17" t="s">
        <v>124</v>
      </c>
      <c r="N17">
        <v>0.48</v>
      </c>
      <c r="O17" s="1">
        <v>44342</v>
      </c>
      <c r="Q17">
        <v>-0.21800403581626868</v>
      </c>
      <c r="R17">
        <v>-0.21800403581626868</v>
      </c>
    </row>
    <row r="18" spans="12:18" x14ac:dyDescent="0.25">
      <c r="L18">
        <v>21</v>
      </c>
      <c r="M18" t="s">
        <v>130</v>
      </c>
      <c r="N18">
        <v>0.54</v>
      </c>
      <c r="O18" s="1">
        <v>44342</v>
      </c>
      <c r="Q18">
        <v>-9.5221697464737201E-2</v>
      </c>
      <c r="R18">
        <v>-9.5221697464737201E-2</v>
      </c>
    </row>
    <row r="19" spans="12:18" x14ac:dyDescent="0.25">
      <c r="L19">
        <v>4</v>
      </c>
      <c r="M19" t="s">
        <v>125</v>
      </c>
      <c r="N19">
        <v>0.55000000000000004</v>
      </c>
      <c r="O19" s="1">
        <v>44342</v>
      </c>
      <c r="Q19">
        <v>0.1135939337526992</v>
      </c>
      <c r="R19">
        <v>0.1135939337526992</v>
      </c>
    </row>
    <row r="20" spans="12:18" x14ac:dyDescent="0.25">
      <c r="L20">
        <v>13</v>
      </c>
      <c r="M20" t="s">
        <v>126</v>
      </c>
      <c r="N20">
        <v>0.84</v>
      </c>
      <c r="O20" s="1">
        <v>44342</v>
      </c>
      <c r="Q20">
        <v>-0.14265211241584069</v>
      </c>
      <c r="R20">
        <v>-0.14265211241584069</v>
      </c>
    </row>
    <row r="21" spans="12:18" x14ac:dyDescent="0.25">
      <c r="L21">
        <v>5</v>
      </c>
      <c r="M21" t="s">
        <v>127</v>
      </c>
      <c r="N21">
        <v>0.85</v>
      </c>
      <c r="O21" s="1">
        <v>44342</v>
      </c>
      <c r="Q21">
        <v>1.0758662314475623E-2</v>
      </c>
      <c r="R21">
        <v>1.0758662314475623E-2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B93B6-5C37-4D9E-8221-387A4FA2A742}">
  <dimension ref="L1:AN22"/>
  <sheetViews>
    <sheetView workbookViewId="0"/>
  </sheetViews>
  <sheetFormatPr defaultRowHeight="15" x14ac:dyDescent="0.25"/>
  <sheetData>
    <row r="1" spans="12:40" x14ac:dyDescent="0.25">
      <c r="L1" t="s">
        <v>60</v>
      </c>
      <c r="M1" t="s">
        <v>0</v>
      </c>
      <c r="N1" t="s">
        <v>65</v>
      </c>
      <c r="O1" t="s">
        <v>84</v>
      </c>
      <c r="P1" t="s">
        <v>68</v>
      </c>
      <c r="Q1" t="s">
        <v>73</v>
      </c>
      <c r="R1" t="s">
        <v>74</v>
      </c>
      <c r="AH1" t="s">
        <v>60</v>
      </c>
      <c r="AI1" t="s">
        <v>0</v>
      </c>
      <c r="AJ1" t="s">
        <v>65</v>
      </c>
      <c r="AK1" t="s">
        <v>84</v>
      </c>
      <c r="AL1" t="s">
        <v>68</v>
      </c>
      <c r="AM1" t="s">
        <v>73</v>
      </c>
      <c r="AN1" t="s">
        <v>74</v>
      </c>
    </row>
    <row r="2" spans="12:40" x14ac:dyDescent="0.25">
      <c r="L2">
        <v>3</v>
      </c>
      <c r="M2" t="s">
        <v>109</v>
      </c>
      <c r="N2">
        <v>-0.97</v>
      </c>
      <c r="O2" s="1">
        <v>44344</v>
      </c>
      <c r="Q2">
        <v>-4.0913696418260745E-2</v>
      </c>
      <c r="R2">
        <v>-4.0913696418260745E-2</v>
      </c>
    </row>
    <row r="3" spans="12:40" x14ac:dyDescent="0.25">
      <c r="L3">
        <v>6</v>
      </c>
      <c r="M3" t="s">
        <v>110</v>
      </c>
      <c r="N3">
        <v>-0.65</v>
      </c>
      <c r="O3" s="1">
        <v>44343</v>
      </c>
      <c r="Q3">
        <v>-0.24517733730834179</v>
      </c>
      <c r="R3">
        <v>-0.24517733730834179</v>
      </c>
    </row>
    <row r="4" spans="12:40" x14ac:dyDescent="0.25">
      <c r="L4">
        <v>2</v>
      </c>
      <c r="M4" t="s">
        <v>111</v>
      </c>
      <c r="N4">
        <v>-0.39</v>
      </c>
      <c r="O4" s="1">
        <v>44344</v>
      </c>
      <c r="Q4">
        <v>-0.2200330681056131</v>
      </c>
      <c r="R4">
        <v>-0.2200330681056131</v>
      </c>
    </row>
    <row r="5" spans="12:40" x14ac:dyDescent="0.25">
      <c r="L5">
        <v>15</v>
      </c>
      <c r="M5" t="s">
        <v>112</v>
      </c>
      <c r="N5">
        <v>-0.28000000000000003</v>
      </c>
      <c r="O5" s="1">
        <v>44344</v>
      </c>
      <c r="Q5">
        <v>-0.34527280886855544</v>
      </c>
      <c r="R5">
        <v>-0.34527280886855544</v>
      </c>
    </row>
    <row r="6" spans="12:40" x14ac:dyDescent="0.25">
      <c r="L6">
        <v>19</v>
      </c>
      <c r="M6" t="s">
        <v>113</v>
      </c>
      <c r="N6">
        <v>-0.21</v>
      </c>
      <c r="O6" s="1">
        <v>44344</v>
      </c>
      <c r="Q6">
        <v>-0.20651716320243171</v>
      </c>
      <c r="R6">
        <v>-0.20651716320243171</v>
      </c>
    </row>
    <row r="7" spans="12:40" x14ac:dyDescent="0.25">
      <c r="L7">
        <v>10</v>
      </c>
      <c r="M7" t="s">
        <v>114</v>
      </c>
      <c r="N7">
        <v>-0.17</v>
      </c>
      <c r="O7" s="1">
        <v>44344</v>
      </c>
      <c r="Q7">
        <v>-0.20112676482504238</v>
      </c>
      <c r="R7">
        <v>-0.20112676482504238</v>
      </c>
    </row>
    <row r="8" spans="12:40" x14ac:dyDescent="0.25">
      <c r="L8">
        <v>20</v>
      </c>
      <c r="M8" t="s">
        <v>116</v>
      </c>
      <c r="N8">
        <v>-0.16</v>
      </c>
      <c r="O8" s="1">
        <v>44344</v>
      </c>
      <c r="Q8">
        <v>-0.10905293407134403</v>
      </c>
      <c r="R8">
        <v>-0.10905293407134403</v>
      </c>
    </row>
    <row r="9" spans="12:40" x14ac:dyDescent="0.25">
      <c r="L9">
        <v>16</v>
      </c>
      <c r="M9" t="s">
        <v>118</v>
      </c>
      <c r="N9">
        <v>-0.14000000000000001</v>
      </c>
      <c r="O9" s="1">
        <v>44344</v>
      </c>
      <c r="Q9">
        <v>-0.17706469285670567</v>
      </c>
      <c r="R9">
        <v>-0.17706469285670567</v>
      </c>
    </row>
    <row r="10" spans="12:40" x14ac:dyDescent="0.25">
      <c r="L10">
        <v>9</v>
      </c>
      <c r="M10" t="s">
        <v>115</v>
      </c>
      <c r="N10">
        <v>-0.14000000000000001</v>
      </c>
      <c r="O10" s="1">
        <v>44344</v>
      </c>
      <c r="Q10">
        <v>-0.17755900763405549</v>
      </c>
      <c r="R10">
        <v>-0.17755900763405549</v>
      </c>
    </row>
    <row r="11" spans="12:40" x14ac:dyDescent="0.25">
      <c r="L11">
        <v>12</v>
      </c>
      <c r="M11" t="s">
        <v>117</v>
      </c>
      <c r="N11">
        <v>-0.11</v>
      </c>
      <c r="O11" s="1">
        <v>44344</v>
      </c>
      <c r="Q11">
        <v>-0.22069754594396612</v>
      </c>
      <c r="R11">
        <v>-0.22069754594396612</v>
      </c>
    </row>
    <row r="12" spans="12:40" x14ac:dyDescent="0.25">
      <c r="L12">
        <v>14</v>
      </c>
      <c r="M12" t="s">
        <v>121</v>
      </c>
      <c r="N12">
        <v>0.01</v>
      </c>
      <c r="O12" s="1">
        <v>44344</v>
      </c>
      <c r="Q12">
        <v>-0.16482821370946193</v>
      </c>
      <c r="R12">
        <v>-0.16482821370946193</v>
      </c>
    </row>
    <row r="13" spans="12:40" x14ac:dyDescent="0.25">
      <c r="L13">
        <v>7</v>
      </c>
      <c r="M13" t="s">
        <v>120</v>
      </c>
      <c r="N13">
        <v>0.01</v>
      </c>
      <c r="O13" s="1">
        <v>44344</v>
      </c>
      <c r="Q13">
        <v>-0.2335123974794435</v>
      </c>
      <c r="R13">
        <v>-0.2335123974794435</v>
      </c>
    </row>
    <row r="14" spans="12:40" x14ac:dyDescent="0.25">
      <c r="L14">
        <v>17</v>
      </c>
      <c r="M14" t="s">
        <v>119</v>
      </c>
      <c r="N14">
        <v>0.02</v>
      </c>
      <c r="O14" s="1">
        <v>44344</v>
      </c>
      <c r="Q14">
        <v>1.6884372034335623E-2</v>
      </c>
      <c r="R14">
        <v>1.6884372034335623E-2</v>
      </c>
    </row>
    <row r="15" spans="12:40" x14ac:dyDescent="0.25">
      <c r="L15">
        <v>11</v>
      </c>
      <c r="M15" t="s">
        <v>123</v>
      </c>
      <c r="N15">
        <v>0.02</v>
      </c>
      <c r="O15" s="1">
        <v>44344</v>
      </c>
      <c r="Q15">
        <v>-0.29647696049062278</v>
      </c>
      <c r="R15">
        <v>-0.29647696049062278</v>
      </c>
    </row>
    <row r="16" spans="12:40" x14ac:dyDescent="0.25">
      <c r="L16">
        <v>8</v>
      </c>
      <c r="M16" t="s">
        <v>122</v>
      </c>
      <c r="N16">
        <v>0.06</v>
      </c>
      <c r="O16" s="1">
        <v>44344</v>
      </c>
      <c r="Q16">
        <v>-4.9628178450734389E-2</v>
      </c>
      <c r="R16">
        <v>-4.9628178450734389E-2</v>
      </c>
    </row>
    <row r="17" spans="12:18" x14ac:dyDescent="0.25">
      <c r="L17">
        <v>22</v>
      </c>
      <c r="M17" t="s">
        <v>132</v>
      </c>
      <c r="N17">
        <v>0.11</v>
      </c>
      <c r="O17" s="1">
        <v>44344</v>
      </c>
      <c r="Q17">
        <v>-0.23664318508683377</v>
      </c>
      <c r="R17">
        <v>-0.23664318508683377</v>
      </c>
    </row>
    <row r="18" spans="12:18" x14ac:dyDescent="0.25">
      <c r="L18">
        <v>18</v>
      </c>
      <c r="M18" t="s">
        <v>124</v>
      </c>
      <c r="N18">
        <v>0.4</v>
      </c>
      <c r="O18" s="1">
        <v>44344</v>
      </c>
      <c r="Q18">
        <v>-0.12987341189220405</v>
      </c>
      <c r="R18">
        <v>-0.12987341189220405</v>
      </c>
    </row>
    <row r="19" spans="12:18" x14ac:dyDescent="0.25">
      <c r="L19">
        <v>4</v>
      </c>
      <c r="M19" t="s">
        <v>125</v>
      </c>
      <c r="N19">
        <v>0.56999999999999995</v>
      </c>
      <c r="O19" s="1">
        <v>44344</v>
      </c>
      <c r="Q19">
        <v>-2.5842074528341013E-2</v>
      </c>
      <c r="R19">
        <v>-2.5842074528341013E-2</v>
      </c>
    </row>
    <row r="20" spans="12:18" x14ac:dyDescent="0.25">
      <c r="L20">
        <v>21</v>
      </c>
      <c r="M20" t="s">
        <v>130</v>
      </c>
      <c r="N20">
        <v>0.59</v>
      </c>
      <c r="O20" s="1">
        <v>44344</v>
      </c>
      <c r="Q20">
        <v>-0.15986133963172203</v>
      </c>
      <c r="R20">
        <v>-0.15986133963172203</v>
      </c>
    </row>
    <row r="21" spans="12:18" x14ac:dyDescent="0.25">
      <c r="L21">
        <v>13</v>
      </c>
      <c r="M21" t="s">
        <v>126</v>
      </c>
      <c r="N21">
        <v>0.84</v>
      </c>
      <c r="O21" s="1">
        <v>44344</v>
      </c>
      <c r="Q21">
        <v>-0.16796571423294643</v>
      </c>
      <c r="R21">
        <v>-0.16796571423294643</v>
      </c>
    </row>
    <row r="22" spans="12:18" x14ac:dyDescent="0.25">
      <c r="L22">
        <v>5</v>
      </c>
      <c r="M22" t="s">
        <v>127</v>
      </c>
      <c r="N22">
        <v>0.87</v>
      </c>
      <c r="O22" s="1">
        <v>44344</v>
      </c>
      <c r="Q22">
        <v>4.1249077379142685E-2</v>
      </c>
      <c r="R22">
        <v>4.1249077379142685E-2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F594D-74E3-4B80-AEA9-BDAFEEEAECBD}">
  <dimension ref="L1:AN22"/>
  <sheetViews>
    <sheetView workbookViewId="0">
      <selection activeCell="R22" sqref="L1:R22"/>
    </sheetView>
  </sheetViews>
  <sheetFormatPr defaultRowHeight="15" x14ac:dyDescent="0.25"/>
  <cols>
    <col min="15" max="15" width="10.42578125" bestFit="1" customWidth="1"/>
  </cols>
  <sheetData>
    <row r="1" spans="12:40" x14ac:dyDescent="0.25">
      <c r="L1" t="s">
        <v>60</v>
      </c>
      <c r="M1" t="s">
        <v>0</v>
      </c>
      <c r="N1" t="s">
        <v>65</v>
      </c>
      <c r="O1" t="s">
        <v>84</v>
      </c>
      <c r="P1" t="s">
        <v>68</v>
      </c>
      <c r="Q1" t="s">
        <v>73</v>
      </c>
      <c r="R1" t="s">
        <v>74</v>
      </c>
      <c r="AH1" t="s">
        <v>60</v>
      </c>
      <c r="AI1" t="s">
        <v>0</v>
      </c>
      <c r="AJ1" t="s">
        <v>65</v>
      </c>
      <c r="AK1" t="s">
        <v>84</v>
      </c>
      <c r="AL1" t="s">
        <v>68</v>
      </c>
      <c r="AM1" t="s">
        <v>73</v>
      </c>
      <c r="AN1" t="s">
        <v>74</v>
      </c>
    </row>
    <row r="2" spans="12:40" x14ac:dyDescent="0.25">
      <c r="L2">
        <v>3</v>
      </c>
      <c r="M2" t="s">
        <v>109</v>
      </c>
      <c r="N2">
        <v>-0.96</v>
      </c>
      <c r="O2" s="1">
        <v>44344</v>
      </c>
      <c r="Q2">
        <v>-4.0914429505735525E-2</v>
      </c>
      <c r="R2">
        <v>-4.0914429505735525E-2</v>
      </c>
    </row>
    <row r="3" spans="12:40" x14ac:dyDescent="0.25">
      <c r="L3">
        <v>6</v>
      </c>
      <c r="M3" t="s">
        <v>110</v>
      </c>
      <c r="N3">
        <v>-0.46</v>
      </c>
      <c r="O3" s="1">
        <v>44344</v>
      </c>
      <c r="Q3">
        <v>-0.24511515527692523</v>
      </c>
      <c r="R3">
        <v>-0.24511515527692523</v>
      </c>
    </row>
    <row r="4" spans="12:40" x14ac:dyDescent="0.25">
      <c r="L4">
        <v>17</v>
      </c>
      <c r="M4" t="s">
        <v>119</v>
      </c>
      <c r="N4">
        <v>0.02</v>
      </c>
      <c r="O4" s="1">
        <v>44343</v>
      </c>
      <c r="Q4">
        <v>6.9701225461727093E-2</v>
      </c>
      <c r="R4">
        <v>6.9701225461727093E-2</v>
      </c>
    </row>
    <row r="5" spans="12:40" x14ac:dyDescent="0.25">
      <c r="L5">
        <v>4</v>
      </c>
      <c r="M5" t="s">
        <v>125</v>
      </c>
      <c r="N5">
        <v>0.08</v>
      </c>
      <c r="O5" s="1">
        <v>44344</v>
      </c>
      <c r="Q5">
        <v>-2.6183016633669908E-2</v>
      </c>
      <c r="R5">
        <v>-2.6183016633669908E-2</v>
      </c>
    </row>
    <row r="6" spans="12:40" x14ac:dyDescent="0.25">
      <c r="L6">
        <v>2</v>
      </c>
      <c r="M6" t="s">
        <v>111</v>
      </c>
      <c r="N6">
        <v>0.14000000000000001</v>
      </c>
      <c r="O6" s="1">
        <v>44343</v>
      </c>
      <c r="Q6">
        <v>-0.26687185689871107</v>
      </c>
      <c r="R6">
        <v>-0.26687185689871107</v>
      </c>
    </row>
    <row r="7" spans="12:40" x14ac:dyDescent="0.25">
      <c r="L7">
        <v>21</v>
      </c>
      <c r="M7" t="s">
        <v>130</v>
      </c>
      <c r="N7">
        <v>0.3</v>
      </c>
      <c r="O7" s="1">
        <v>44343</v>
      </c>
      <c r="Q7">
        <v>-0.1643883770993218</v>
      </c>
      <c r="R7">
        <v>-0.1643883770993218</v>
      </c>
    </row>
    <row r="8" spans="12:40" x14ac:dyDescent="0.25">
      <c r="L8">
        <v>15</v>
      </c>
      <c r="M8" t="s">
        <v>112</v>
      </c>
      <c r="N8">
        <v>0.31</v>
      </c>
      <c r="O8" s="1">
        <v>44343</v>
      </c>
      <c r="Q8">
        <v>-0.33554063939629802</v>
      </c>
      <c r="R8">
        <v>-0.33554063939629802</v>
      </c>
    </row>
    <row r="9" spans="12:40" x14ac:dyDescent="0.25">
      <c r="L9">
        <v>20</v>
      </c>
      <c r="M9" t="s">
        <v>116</v>
      </c>
      <c r="N9">
        <v>0.39</v>
      </c>
      <c r="O9" s="1">
        <v>44343</v>
      </c>
      <c r="Q9">
        <v>-0.11611300936198708</v>
      </c>
      <c r="R9">
        <v>-0.11611300936198708</v>
      </c>
    </row>
    <row r="10" spans="12:40" x14ac:dyDescent="0.25">
      <c r="L10">
        <v>16</v>
      </c>
      <c r="M10" t="s">
        <v>118</v>
      </c>
      <c r="N10">
        <v>0.39</v>
      </c>
      <c r="O10" s="1">
        <v>44343</v>
      </c>
      <c r="Q10">
        <v>-0.16791599490918618</v>
      </c>
      <c r="R10">
        <v>-0.16791599490918618</v>
      </c>
    </row>
    <row r="11" spans="12:40" x14ac:dyDescent="0.25">
      <c r="L11">
        <v>19</v>
      </c>
      <c r="M11" t="s">
        <v>113</v>
      </c>
      <c r="N11">
        <v>0.41</v>
      </c>
      <c r="O11" s="1">
        <v>44343</v>
      </c>
      <c r="Q11">
        <v>-0.22167555100910033</v>
      </c>
      <c r="R11">
        <v>-0.22167555100910033</v>
      </c>
    </row>
    <row r="12" spans="12:40" x14ac:dyDescent="0.25">
      <c r="L12">
        <v>12</v>
      </c>
      <c r="M12" t="s">
        <v>117</v>
      </c>
      <c r="N12">
        <v>0.45</v>
      </c>
      <c r="O12" s="1">
        <v>44343</v>
      </c>
      <c r="Q12">
        <v>-0.19662671953040195</v>
      </c>
      <c r="R12">
        <v>-0.19662671953040195</v>
      </c>
    </row>
    <row r="13" spans="12:40" x14ac:dyDescent="0.25">
      <c r="L13">
        <v>10</v>
      </c>
      <c r="M13" t="s">
        <v>114</v>
      </c>
      <c r="N13">
        <v>0.46</v>
      </c>
      <c r="O13" s="1">
        <v>44343</v>
      </c>
      <c r="Q13">
        <v>-0.24448394818359986</v>
      </c>
      <c r="R13">
        <v>-0.24448394818359986</v>
      </c>
    </row>
    <row r="14" spans="12:40" x14ac:dyDescent="0.25">
      <c r="L14">
        <v>9</v>
      </c>
      <c r="M14" t="s">
        <v>115</v>
      </c>
      <c r="N14">
        <v>0.47</v>
      </c>
      <c r="O14" s="1">
        <v>44343</v>
      </c>
      <c r="Q14">
        <v>-0.14480461111775134</v>
      </c>
      <c r="R14">
        <v>-0.14480461111775134</v>
      </c>
    </row>
    <row r="15" spans="12:40" x14ac:dyDescent="0.25">
      <c r="L15">
        <v>22</v>
      </c>
      <c r="M15" t="s">
        <v>132</v>
      </c>
      <c r="N15">
        <v>0.49</v>
      </c>
      <c r="O15" s="1">
        <v>44343</v>
      </c>
      <c r="Q15">
        <v>-0.17344800145924935</v>
      </c>
      <c r="R15">
        <v>-0.17344800145924935</v>
      </c>
    </row>
    <row r="16" spans="12:40" x14ac:dyDescent="0.25">
      <c r="L16">
        <v>14</v>
      </c>
      <c r="M16" t="s">
        <v>121</v>
      </c>
      <c r="N16">
        <v>0.51</v>
      </c>
      <c r="O16" s="1">
        <v>44343</v>
      </c>
      <c r="Q16">
        <v>-0.16270707787001593</v>
      </c>
      <c r="R16">
        <v>-0.16270707787001593</v>
      </c>
    </row>
    <row r="17" spans="12:18" x14ac:dyDescent="0.25">
      <c r="L17">
        <v>7</v>
      </c>
      <c r="M17" t="s">
        <v>120</v>
      </c>
      <c r="N17">
        <v>0.52</v>
      </c>
      <c r="O17" s="1">
        <v>44343</v>
      </c>
      <c r="Q17">
        <v>-0.25214163820359187</v>
      </c>
      <c r="R17">
        <v>-0.25214163820359187</v>
      </c>
    </row>
    <row r="18" spans="12:18" x14ac:dyDescent="0.25">
      <c r="L18">
        <v>11</v>
      </c>
      <c r="M18" t="s">
        <v>123</v>
      </c>
      <c r="N18">
        <v>0.57999999999999996</v>
      </c>
      <c r="O18" s="1">
        <v>44343</v>
      </c>
      <c r="Q18">
        <v>-0.25415303736595468</v>
      </c>
      <c r="R18">
        <v>-0.25415303736595468</v>
      </c>
    </row>
    <row r="19" spans="12:18" x14ac:dyDescent="0.25">
      <c r="L19">
        <v>8</v>
      </c>
      <c r="M19" t="s">
        <v>122</v>
      </c>
      <c r="N19">
        <v>0.6</v>
      </c>
      <c r="O19" s="1">
        <v>44343</v>
      </c>
      <c r="Q19">
        <v>-4.0485764005092267E-2</v>
      </c>
      <c r="R19">
        <v>-4.0485764005092267E-2</v>
      </c>
    </row>
    <row r="20" spans="12:18" x14ac:dyDescent="0.25">
      <c r="L20">
        <v>18</v>
      </c>
      <c r="M20" t="s">
        <v>124</v>
      </c>
      <c r="N20">
        <v>0.62</v>
      </c>
      <c r="O20" s="1">
        <v>44343</v>
      </c>
      <c r="Q20">
        <v>-0.19271730623794039</v>
      </c>
      <c r="R20">
        <v>-0.19271730623794039</v>
      </c>
    </row>
    <row r="21" spans="12:18" x14ac:dyDescent="0.25">
      <c r="L21">
        <v>13</v>
      </c>
      <c r="M21" t="s">
        <v>126</v>
      </c>
      <c r="N21">
        <v>0.71</v>
      </c>
      <c r="O21" s="1">
        <v>44343</v>
      </c>
      <c r="Q21">
        <v>-8.0330270360420217E-2</v>
      </c>
      <c r="R21">
        <v>-8.0330270360420217E-2</v>
      </c>
    </row>
    <row r="22" spans="12:18" x14ac:dyDescent="0.25">
      <c r="L22">
        <v>5</v>
      </c>
      <c r="M22" t="s">
        <v>127</v>
      </c>
      <c r="N22">
        <v>0.83</v>
      </c>
      <c r="O22" s="1">
        <v>44344</v>
      </c>
      <c r="Q22">
        <v>4.1164202422169262E-2</v>
      </c>
      <c r="R22">
        <v>4.1164202422169262E-2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2021-05-24</vt:lpstr>
      <vt:lpstr>2021-05-23</vt:lpstr>
      <vt:lpstr>2021-05-23р</vt:lpstr>
      <vt:lpstr>Лист5</vt:lpstr>
      <vt:lpstr>2021-05-25</vt:lpstr>
      <vt:lpstr>2021-05-26</vt:lpstr>
      <vt:lpstr>2021-05-27</vt:lpstr>
      <vt:lpstr>2021-05-29</vt:lpstr>
      <vt:lpstr>2021-05-28</vt:lpstr>
      <vt:lpstr>2021-05-30</vt:lpstr>
      <vt:lpstr>2021-06-03</vt:lpstr>
      <vt:lpstr>2021-06-05</vt:lpstr>
      <vt:lpstr>Портфель</vt:lpstr>
      <vt:lpstr>2021-06-02</vt:lpstr>
      <vt:lpstr>Лист6</vt:lpstr>
      <vt:lpstr>Расчет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Давид</dc:creator>
  <cp:lastModifiedBy>Давид</cp:lastModifiedBy>
  <dcterms:created xsi:type="dcterms:W3CDTF">2021-03-11T06:08:01Z</dcterms:created>
  <dcterms:modified xsi:type="dcterms:W3CDTF">2021-06-07T04:33:24Z</dcterms:modified>
</cp:coreProperties>
</file>