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Давид\PycharmProjects\Binance\"/>
    </mc:Choice>
  </mc:AlternateContent>
  <xr:revisionPtr revIDLastSave="0" documentId="13_ncr:1_{2A17A24A-5478-486B-8132-ACF2FC9C6CB6}" xr6:coauthVersionLast="46" xr6:coauthVersionMax="46" xr10:uidLastSave="{00000000-0000-0000-0000-000000000000}"/>
  <bookViews>
    <workbookView xWindow="-120" yWindow="-120" windowWidth="38640" windowHeight="21240" tabRatio="524" activeTab="4" xr2:uid="{ADB45353-3942-4F2C-BD93-386F557F18D2}"/>
  </bookViews>
  <sheets>
    <sheet name="2021-04-13 портфЕЛБ" sheetId="63" r:id="rId1"/>
    <sheet name="2021-05-02" sheetId="96" r:id="rId2"/>
    <sheet name="2021-05-04" sheetId="100" r:id="rId3"/>
    <sheet name="2021-05-04р" sheetId="99" r:id="rId4"/>
    <sheet name="2021-05-03" sheetId="98" r:id="rId5"/>
    <sheet name="2021-05-03р" sheetId="97" r:id="rId6"/>
    <sheet name="Портфель" sheetId="94" r:id="rId7"/>
    <sheet name="2021-04-14" sheetId="66" r:id="rId8"/>
    <sheet name="2021-04-14 рынок" sheetId="64" r:id="rId9"/>
    <sheet name="2021-04-19" sheetId="73" r:id="rId10"/>
    <sheet name="2021-04-20" sheetId="75" r:id="rId11"/>
    <sheet name="2021-04-21" sheetId="77" r:id="rId12"/>
    <sheet name="2021-04-26" sheetId="86" r:id="rId13"/>
    <sheet name="2021-04-27" sheetId="88" r:id="rId14"/>
    <sheet name="2021-05-01" sheetId="95" r:id="rId15"/>
    <sheet name="2021-04-30" sheetId="93" r:id="rId16"/>
    <sheet name="2021-04-30р" sheetId="92" r:id="rId17"/>
    <sheet name="2021-04-29" sheetId="91" r:id="rId18"/>
    <sheet name="2021-04-29р" sheetId="90" r:id="rId19"/>
    <sheet name="2021-04-28" sheetId="89" r:id="rId20"/>
    <sheet name="2021-04-27р" sheetId="87" r:id="rId21"/>
    <sheet name="2021-04-26р" sheetId="85" r:id="rId22"/>
    <sheet name="2021-04-25" sheetId="84" r:id="rId23"/>
    <sheet name="2021-04-25р" sheetId="83" r:id="rId24"/>
    <sheet name="2021-04-24" sheetId="82" r:id="rId25"/>
    <sheet name="2021-04-24р" sheetId="81" r:id="rId26"/>
    <sheet name="2021-04-23" sheetId="80" r:id="rId27"/>
    <sheet name="2021-04-23р" sheetId="79" r:id="rId28"/>
    <sheet name="2021-04-22" sheetId="78" r:id="rId29"/>
    <sheet name="2021-04-21 рынок" sheetId="76" r:id="rId30"/>
    <sheet name="2021-04-20 рынок" sheetId="74" r:id="rId31"/>
    <sheet name="2021-04-19 порт" sheetId="72" r:id="rId32"/>
    <sheet name="2021-04-17" sheetId="71" r:id="rId33"/>
    <sheet name="2021-04-17 рынок" sheetId="70" r:id="rId34"/>
    <sheet name="2021-04-16 рынок" sheetId="68" r:id="rId35"/>
    <sheet name="2021-04-15" sheetId="67" r:id="rId36"/>
    <sheet name="2021-04-13 рынок" sheetId="62" r:id="rId37"/>
    <sheet name="2021-04-12" sheetId="61" r:id="rId38"/>
    <sheet name="2021-04-12рынок" sheetId="59" r:id="rId39"/>
    <sheet name="2021-04-11" sheetId="58" r:id="rId40"/>
    <sheet name="2021-04-10" sheetId="57" r:id="rId41"/>
    <sheet name="2021-04-10рынок" sheetId="56" r:id="rId42"/>
    <sheet name="2021-04-09 был" sheetId="55" r:id="rId43"/>
    <sheet name="2021-04-08 р" sheetId="54" r:id="rId44"/>
    <sheet name="2021-04-08 порт" sheetId="53" r:id="rId45"/>
    <sheet name="2021-04-07" sheetId="52" r:id="rId46"/>
    <sheet name="2021-04-05" sheetId="51" r:id="rId47"/>
    <sheet name="2021-04-05 пр" sheetId="50" r:id="rId48"/>
    <sheet name="2021-04-04 рынк" sheetId="47" r:id="rId49"/>
    <sheet name="Расчет" sheetId="49" r:id="rId50"/>
    <sheet name="2021-04-04 портф" sheetId="46" r:id="rId51"/>
    <sheet name="2021-04-03 рынок" sheetId="45" r:id="rId52"/>
    <sheet name="2021-04-02" sheetId="44" r:id="rId53"/>
    <sheet name="2021-04-01" sheetId="43" r:id="rId54"/>
    <sheet name="2021-03-31" sheetId="42" r:id="rId55"/>
    <sheet name="2021-03-30" sheetId="41" r:id="rId56"/>
    <sheet name="2021-03-29" sheetId="40" r:id="rId57"/>
    <sheet name="2021-03-29рын" sheetId="39" r:id="rId5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82" l="1"/>
  <c r="H15" i="77"/>
  <c r="H3" i="77"/>
  <c r="H4" i="77"/>
  <c r="H5" i="77"/>
  <c r="H6" i="77"/>
  <c r="H7" i="77"/>
  <c r="H8" i="77"/>
  <c r="H9" i="77"/>
  <c r="H10" i="77"/>
  <c r="H11" i="77"/>
  <c r="H12" i="77"/>
  <c r="H2" i="77"/>
  <c r="D17" i="63"/>
  <c r="F10" i="49"/>
  <c r="E8" i="49"/>
  <c r="E4" i="49"/>
  <c r="I9" i="49" s="1"/>
  <c r="I8" i="49"/>
  <c r="F4" i="49"/>
  <c r="I6" i="49"/>
  <c r="H6" i="49"/>
</calcChain>
</file>

<file path=xl/sharedStrings.xml><?xml version="1.0" encoding="utf-8"?>
<sst xmlns="http://schemas.openxmlformats.org/spreadsheetml/2006/main" count="5627" uniqueCount="408">
  <si>
    <t>asset</t>
  </si>
  <si>
    <t>DENT</t>
  </si>
  <si>
    <t>CKB</t>
  </si>
  <si>
    <t>NPXS</t>
  </si>
  <si>
    <t>HBAR</t>
  </si>
  <si>
    <t>CELR</t>
  </si>
  <si>
    <t>CTSI</t>
  </si>
  <si>
    <t>BNB</t>
  </si>
  <si>
    <t>Sharp_14</t>
  </si>
  <si>
    <t>Sortino_14</t>
  </si>
  <si>
    <t>Sharp_60</t>
  </si>
  <si>
    <t>Sortino_60</t>
  </si>
  <si>
    <t>TCT</t>
  </si>
  <si>
    <t>ANKR</t>
  </si>
  <si>
    <t>THETA</t>
  </si>
  <si>
    <t>PSG</t>
  </si>
  <si>
    <t>ONE</t>
  </si>
  <si>
    <t>SAND</t>
  </si>
  <si>
    <t>CHR</t>
  </si>
  <si>
    <t>max</t>
  </si>
  <si>
    <t>min</t>
  </si>
  <si>
    <t>STMX</t>
  </si>
  <si>
    <t>Price_USDT</t>
  </si>
  <si>
    <t>USDT_cost</t>
  </si>
  <si>
    <t>RUB_cost</t>
  </si>
  <si>
    <t>percent_balance</t>
  </si>
  <si>
    <t>FIL</t>
  </si>
  <si>
    <t>FILUP</t>
  </si>
  <si>
    <t>STORJ</t>
  </si>
  <si>
    <t>KSM</t>
  </si>
  <si>
    <t>DATA</t>
  </si>
  <si>
    <t>HNT</t>
  </si>
  <si>
    <t>BTT</t>
  </si>
  <si>
    <t>VTHO</t>
  </si>
  <si>
    <t>HOT</t>
  </si>
  <si>
    <t>TRB</t>
  </si>
  <si>
    <t>HIVE</t>
  </si>
  <si>
    <t>Время</t>
  </si>
  <si>
    <t>Тип свечи</t>
  </si>
  <si>
    <t>Сигнал_модель</t>
  </si>
  <si>
    <t>[None, None, None]</t>
  </si>
  <si>
    <t>[]</t>
  </si>
  <si>
    <t>ANT</t>
  </si>
  <si>
    <t>ORN</t>
  </si>
  <si>
    <t>['Больш. бел. свеча', 'Больш. бел. свеча', None]</t>
  </si>
  <si>
    <t>SUSHIDOWN</t>
  </si>
  <si>
    <t>['Больш. крас. свеча', None, None]</t>
  </si>
  <si>
    <t>[None, None, 'Больш. бел. свеча']</t>
  </si>
  <si>
    <t>['Больш. бел. свеча', None, None]</t>
  </si>
  <si>
    <t>[None, 'Больш. бел. свеча', None]</t>
  </si>
  <si>
    <t>QTUM</t>
  </si>
  <si>
    <t>['бел. молот', None, None]</t>
  </si>
  <si>
    <t>AUDIO</t>
  </si>
  <si>
    <t>CAKE</t>
  </si>
  <si>
    <t>['Больш. бел. свеча', None, 'Больш. бел. свеча']</t>
  </si>
  <si>
    <t>SUPER</t>
  </si>
  <si>
    <t>['Больш. бел. свеча', None, 'бел. доджи']</t>
  </si>
  <si>
    <t>['бел. молот', None, 'Больш. бел. свеча']</t>
  </si>
  <si>
    <t>изм Объема</t>
  </si>
  <si>
    <t>[None, None, 'бел. молот']</t>
  </si>
  <si>
    <t>ICX</t>
  </si>
  <si>
    <t>[None, 'бел. молот', None]</t>
  </si>
  <si>
    <t>MTL</t>
  </si>
  <si>
    <t>LTO</t>
  </si>
  <si>
    <t>[None, 'Больш. бел. свеча', 'Больш. бел. свеча']</t>
  </si>
  <si>
    <t>TRU</t>
  </si>
  <si>
    <t>ONT</t>
  </si>
  <si>
    <t>VITE</t>
  </si>
  <si>
    <t>[None, 'бел. доджи', None]</t>
  </si>
  <si>
    <t>OGN</t>
  </si>
  <si>
    <t>['бел. доджи', None, None]</t>
  </si>
  <si>
    <t>WIN</t>
  </si>
  <si>
    <t>TRX</t>
  </si>
  <si>
    <t>[None, 'бел. зонтик', 'крас. молот']</t>
  </si>
  <si>
    <t>LSK</t>
  </si>
  <si>
    <t>RAMP</t>
  </si>
  <si>
    <t>[None, None, 'Больш. крас. свеча']</t>
  </si>
  <si>
    <t>[None, 'Больш. бел. свеча', 'Больш. крас. свеча']</t>
  </si>
  <si>
    <t>['Больш. бел. свеча', 'Больш. бел. свеча', 'крас. молот']</t>
  </si>
  <si>
    <t>AION</t>
  </si>
  <si>
    <t>['бел. зонтик', 'крас. молот', None]</t>
  </si>
  <si>
    <t>['крас. зонтик', None, None]</t>
  </si>
  <si>
    <t>XVS</t>
  </si>
  <si>
    <t>WRX</t>
  </si>
  <si>
    <t>[None, 'Больш. крас. свеча', None]</t>
  </si>
  <si>
    <t>ARDR</t>
  </si>
  <si>
    <t>['Больш. бел. свеча', 'Больш. крас. свеча', None]</t>
  </si>
  <si>
    <t>[None, 'бел. молот', 'крас. молот']</t>
  </si>
  <si>
    <t>['Больш. бел. свеча', 'крас. молот', None]</t>
  </si>
  <si>
    <t>XLM</t>
  </si>
  <si>
    <t>['Больш. крас. свеча', None, 'крас. молот']</t>
  </si>
  <si>
    <t>['крас. доджи', None, None]</t>
  </si>
  <si>
    <t>EOS</t>
  </si>
  <si>
    <t>['крас. молот', None, None]</t>
  </si>
  <si>
    <t>SOL</t>
  </si>
  <si>
    <t>['Больш. крас. свеча', None, 'Больш. крас. свеча']</t>
  </si>
  <si>
    <t>XTZUP</t>
  </si>
  <si>
    <t>EOSUP</t>
  </si>
  <si>
    <t>['бел. молот', 'крас. молот', None]</t>
  </si>
  <si>
    <t>DREP</t>
  </si>
  <si>
    <t>[None, None, 'крас. молот']</t>
  </si>
  <si>
    <t>CVC</t>
  </si>
  <si>
    <t>[None, 'Больш. бел. свеча', 'бел. доджи']</t>
  </si>
  <si>
    <t>size</t>
  </si>
  <si>
    <t>scope</t>
  </si>
  <si>
    <t>Candle_mean</t>
  </si>
  <si>
    <t>size/Candle_scope</t>
  </si>
  <si>
    <t>koef</t>
  </si>
  <si>
    <t>koef=</t>
  </si>
  <si>
    <t>open</t>
  </si>
  <si>
    <t>Close</t>
  </si>
  <si>
    <t>Hight</t>
  </si>
  <si>
    <t>Low</t>
  </si>
  <si>
    <t>тени</t>
  </si>
  <si>
    <t>POND</t>
  </si>
  <si>
    <t>[None, 'Больш. крас. свеча', 'Больш. бел. свеча']</t>
  </si>
  <si>
    <t>['Больш. бел. свеча', 'Больш. крас. свеча', 'Больш. бел. свеча']</t>
  </si>
  <si>
    <t>NBS</t>
  </si>
  <si>
    <t>TRXUP</t>
  </si>
  <si>
    <t>NKN</t>
  </si>
  <si>
    <t>[None, 'крас. молот', None]</t>
  </si>
  <si>
    <t>RUNE</t>
  </si>
  <si>
    <t>['Больш. бел. свеча', 'бел. доджи', 'Больш. бел. свеча']</t>
  </si>
  <si>
    <t>изм_Объема</t>
  </si>
  <si>
    <t>FUN</t>
  </si>
  <si>
    <t>ARPA</t>
  </si>
  <si>
    <t>FLM</t>
  </si>
  <si>
    <t>JST</t>
  </si>
  <si>
    <t>BEL</t>
  </si>
  <si>
    <t>STRAX</t>
  </si>
  <si>
    <t>BTS</t>
  </si>
  <si>
    <t>XMR</t>
  </si>
  <si>
    <t>['Больш. бел. свеча', 'бел. молот', None]</t>
  </si>
  <si>
    <t>DOT</t>
  </si>
  <si>
    <t>DOTUP</t>
  </si>
  <si>
    <t>['Больш. бел. свеча', 'бел. зонтик', None]</t>
  </si>
  <si>
    <t>['Больш. бел. свеча', None, 'Больш. крас. свеча']</t>
  </si>
  <si>
    <t>['Больш. бел. свеча', None, 'крас. молот']</t>
  </si>
  <si>
    <t>['Больш. бел. свеча', 'крас. доджи', None]</t>
  </si>
  <si>
    <t>ZEC</t>
  </si>
  <si>
    <t>ENJ</t>
  </si>
  <si>
    <t>[None, None, 'Удар вниз']</t>
  </si>
  <si>
    <t>[None, 'Удар вверх', 'бел. молот']</t>
  </si>
  <si>
    <t>YFI</t>
  </si>
  <si>
    <t>[None, 'Б. бел.', 'Удар вниз']</t>
  </si>
  <si>
    <t>[None, 'Б. крас.', None]</t>
  </si>
  <si>
    <t>['Б. бел.', None, 'Б. крас.']</t>
  </si>
  <si>
    <t>XRP</t>
  </si>
  <si>
    <t>[None, 'Б. бел.', None]</t>
  </si>
  <si>
    <t>FIO</t>
  </si>
  <si>
    <t>[None, 'бел. молот', 'Удар вниз']</t>
  </si>
  <si>
    <t>FTT</t>
  </si>
  <si>
    <t>['Удар вниз', None, None]</t>
  </si>
  <si>
    <t>XRPUP</t>
  </si>
  <si>
    <t>BZRX</t>
  </si>
  <si>
    <t>BTCST</t>
  </si>
  <si>
    <t>['Б. бел.', None, None]</t>
  </si>
  <si>
    <t>['крас. доджи', None, 'Б. крас.']</t>
  </si>
  <si>
    <t>['Б. крас.', None, None]</t>
  </si>
  <si>
    <t>NEO</t>
  </si>
  <si>
    <t>KNC</t>
  </si>
  <si>
    <t>CTK</t>
  </si>
  <si>
    <t>BNBUP</t>
  </si>
  <si>
    <t>[None, 'Удар вниз', None]</t>
  </si>
  <si>
    <t>средн</t>
  </si>
  <si>
    <t>REP</t>
  </si>
  <si>
    <t>[None, None, 'Б. бел.']</t>
  </si>
  <si>
    <t>['Б. бел.', None, 'Б. бел.']</t>
  </si>
  <si>
    <t>KMD</t>
  </si>
  <si>
    <t>OMG</t>
  </si>
  <si>
    <t>['Б. бел.', None, 'Удар вниз']</t>
  </si>
  <si>
    <t>ETC</t>
  </si>
  <si>
    <t>USDT</t>
  </si>
  <si>
    <t>% balance</t>
  </si>
  <si>
    <t>LIT</t>
  </si>
  <si>
    <t>[None, 'Б. крас.', 'Удар вниз']</t>
  </si>
  <si>
    <t>['Б. бел.', 'Удар вниз', 'Б. бел.']</t>
  </si>
  <si>
    <t>NMR</t>
  </si>
  <si>
    <t>YFIUP</t>
  </si>
  <si>
    <t>['Удар вниз', 'Б. бел.', None]</t>
  </si>
  <si>
    <t>[None, 'Удар вниз', 'Удар вниз']</t>
  </si>
  <si>
    <t>['Б. крас.', 'Б. бел.', None]</t>
  </si>
  <si>
    <t>[None, 'Б. бел.', 'Б. бел.']</t>
  </si>
  <si>
    <t>['Б. бел.', 'Б. бел.', 'Удар вниз']</t>
  </si>
  <si>
    <t>[None, None, 'Б. крас.']</t>
  </si>
  <si>
    <t>[None, 'Б. бел.', 'Б. крас.']</t>
  </si>
  <si>
    <t>[None, 'бел. зонтик', None]</t>
  </si>
  <si>
    <t>JUV</t>
  </si>
  <si>
    <t>['Б. крас.', 'Удар вниз', None]</t>
  </si>
  <si>
    <t>['Удар вниз', None, 'Б. бел.']</t>
  </si>
  <si>
    <t>XTZ</t>
  </si>
  <si>
    <t>['Б. бел.', 'Б. бел.', None]</t>
  </si>
  <si>
    <t>OG</t>
  </si>
  <si>
    <t>['бел. зонтик', None, None]</t>
  </si>
  <si>
    <t>['Удар вниз', 'Удар вниз', None]</t>
  </si>
  <si>
    <t>SXP</t>
  </si>
  <si>
    <t>EGLD</t>
  </si>
  <si>
    <t>CTXC</t>
  </si>
  <si>
    <t>VET</t>
  </si>
  <si>
    <t>['Удар вниз', None, 'Удар вниз']</t>
  </si>
  <si>
    <t>[None, 'Б. бел.', 'бел. молот']</t>
  </si>
  <si>
    <t>nan</t>
  </si>
  <si>
    <t>['бел. молот', None, 'бел. молот']</t>
  </si>
  <si>
    <t>AVAX</t>
  </si>
  <si>
    <t>BTCUP</t>
  </si>
  <si>
    <t>['бел. доджи', None, 'бел. доджи']</t>
  </si>
  <si>
    <t>DODO</t>
  </si>
  <si>
    <t>[None, 'бел. доджи', 'Б. бел.']</t>
  </si>
  <si>
    <t>SXPDOWN</t>
  </si>
  <si>
    <t>DEGO</t>
  </si>
  <si>
    <t>UMA</t>
  </si>
  <si>
    <t>GXS</t>
  </si>
  <si>
    <t>DUSK</t>
  </si>
  <si>
    <t>ZRX</t>
  </si>
  <si>
    <t>['Удар вверх', None, None]</t>
  </si>
  <si>
    <t>FET</t>
  </si>
  <si>
    <t>BAT</t>
  </si>
  <si>
    <t>OM</t>
  </si>
  <si>
    <t>['Б. бел.', 'Б. крас.', None]</t>
  </si>
  <si>
    <t>XTZDOWN</t>
  </si>
  <si>
    <t>XLMDOWN</t>
  </si>
  <si>
    <t>PERP</t>
  </si>
  <si>
    <t>ATM</t>
  </si>
  <si>
    <t>LINA</t>
  </si>
  <si>
    <t>['Б. бел.', 'бел. молот', None]</t>
  </si>
  <si>
    <t>WAN</t>
  </si>
  <si>
    <t>MDT</t>
  </si>
  <si>
    <t>BEAM</t>
  </si>
  <si>
    <t>DOGE</t>
  </si>
  <si>
    <t>WAVES</t>
  </si>
  <si>
    <t>['Удар вверх', None, 'Удар вниз']</t>
  </si>
  <si>
    <t>IRIS</t>
  </si>
  <si>
    <t>['Б. бел.', 'бел. молот', 'крас. зонтик']</t>
  </si>
  <si>
    <t>['Б. бел.', 'Удар вниз', None]</t>
  </si>
  <si>
    <t>SRM</t>
  </si>
  <si>
    <t>['Б. бел.', 'Удар вниз', 'бел. молот']</t>
  </si>
  <si>
    <t>ZEN</t>
  </si>
  <si>
    <t>[None, None, 'бел. зонтик']</t>
  </si>
  <si>
    <t>[None, 'Удар вниз', 'крас. молот']</t>
  </si>
  <si>
    <t>[None, 'Б. бел.', 'Удар вверх']</t>
  </si>
  <si>
    <t>AVA</t>
  </si>
  <si>
    <t>GRT</t>
  </si>
  <si>
    <t>['Б. бел.', 'бел. зонтик', None]</t>
  </si>
  <si>
    <t>AAVEUP</t>
  </si>
  <si>
    <t>RIF</t>
  </si>
  <si>
    <t>MKR</t>
  </si>
  <si>
    <t>SUSHIUP</t>
  </si>
  <si>
    <t>[None, 'Удар вниз', 'Б. бел.']</t>
  </si>
  <si>
    <t>AAVE</t>
  </si>
  <si>
    <t>SUSHI</t>
  </si>
  <si>
    <t>['бел. доджи', 'Б. бел.', None]</t>
  </si>
  <si>
    <t>ALICE</t>
  </si>
  <si>
    <t>[None, 'бел. молот', 'Б. крас.']</t>
  </si>
  <si>
    <t>UNI</t>
  </si>
  <si>
    <t>UNIUP</t>
  </si>
  <si>
    <t>UNIDOWN</t>
  </si>
  <si>
    <t>['бел. молот', 'крас. зонтик', 'Удар вниз']</t>
  </si>
  <si>
    <t>[None, None, 'бел. доджи']</t>
  </si>
  <si>
    <t>['Удар вниз', 'крас. молот', None]</t>
  </si>
  <si>
    <t>['Б. крас.', None, 'Б. бел.']</t>
  </si>
  <si>
    <t>[None, 'Б. крас.', 'Б. бел.']</t>
  </si>
  <si>
    <t>['бел. молот', None, 'Б. бел.']</t>
  </si>
  <si>
    <t>['Б. бел.', None, 'крас. молот']</t>
  </si>
  <si>
    <t>['Б. бел.', 'Удар вверх', 'Удар вниз']</t>
  </si>
  <si>
    <t>['Б. бел.', 'Удар вверх', 'Б. крас.']</t>
  </si>
  <si>
    <t>['Б. бел.', None, 'бел. молот']</t>
  </si>
  <si>
    <t>DCR</t>
  </si>
  <si>
    <t>MATIC</t>
  </si>
  <si>
    <t>['бел. молот', 'Б. крас.', 'Б. бел.']</t>
  </si>
  <si>
    <t>CHZ</t>
  </si>
  <si>
    <t>BNT</t>
  </si>
  <si>
    <t>ETH</t>
  </si>
  <si>
    <t>LTC</t>
  </si>
  <si>
    <t>IOTA</t>
  </si>
  <si>
    <t>['Удар вверх', 'Б. крас.', None]</t>
  </si>
  <si>
    <t>['Удар вверх', 'Удар вниз', 'крас. доджи']</t>
  </si>
  <si>
    <t>['Б. крас.', 'Б. бел.', 'Б. бел.']</t>
  </si>
  <si>
    <t>IOST</t>
  </si>
  <si>
    <t>['Удар вниз', None, 'Удар вверх']</t>
  </si>
  <si>
    <t>LINKUP</t>
  </si>
  <si>
    <t>BCH</t>
  </si>
  <si>
    <t>ADA</t>
  </si>
  <si>
    <t>LINK</t>
  </si>
  <si>
    <t>ATOM</t>
  </si>
  <si>
    <t>['Б. бел.', 'Б. бел.', 'Б. бел.']</t>
  </si>
  <si>
    <t>[[array([datetime.date(2021, 4, 13)], dtype=object), 'Три солдата']]</t>
  </si>
  <si>
    <t>['Удар вниз', 'крас. доджи', None]</t>
  </si>
  <si>
    <t>['Удар вверх', 'Удар вверх', 'Б. бел.']</t>
  </si>
  <si>
    <t>['Б. бел.', 'Удар вверх', None]</t>
  </si>
  <si>
    <t>UNFI</t>
  </si>
  <si>
    <t>DGB</t>
  </si>
  <si>
    <t>RVN</t>
  </si>
  <si>
    <t>[None, 'Удар вверх', None]</t>
  </si>
  <si>
    <t>LTCUP</t>
  </si>
  <si>
    <t>['крас. доджи', None, 'Удар вниз']</t>
  </si>
  <si>
    <t>[None, 'Удар вверх', 'Б. бел.']</t>
  </si>
  <si>
    <t>BCHUP</t>
  </si>
  <si>
    <t>BCHDOWN</t>
  </si>
  <si>
    <t>[None, 'крас. доджи', 'Б. бел.']</t>
  </si>
  <si>
    <t>['крас. зонтик', None, 'крас. зонтик']</t>
  </si>
  <si>
    <t>['Удар вверх', None, 'бел. доджи']</t>
  </si>
  <si>
    <t>RSR</t>
  </si>
  <si>
    <t>DASH</t>
  </si>
  <si>
    <t>BADGER</t>
  </si>
  <si>
    <t>CRV</t>
  </si>
  <si>
    <t>BAL</t>
  </si>
  <si>
    <t>SC</t>
  </si>
  <si>
    <t>BAND</t>
  </si>
  <si>
    <t>WNXM</t>
  </si>
  <si>
    <t>['Удар вниз', 'Удар вверх', 'Б. крас.']</t>
  </si>
  <si>
    <t>[None, None, 'Удар вверх']</t>
  </si>
  <si>
    <t>[None, None, 'крас. зонтик']</t>
  </si>
  <si>
    <t>['Б. крас.', None, 'Удар вниз']</t>
  </si>
  <si>
    <t>['Удар вниз', 'бел. молот', 'Удар вниз']</t>
  </si>
  <si>
    <t>['Удар вверх', 'крас. молот', None]</t>
  </si>
  <si>
    <t>[None, 'крас. молот', 'Удар вниз']</t>
  </si>
  <si>
    <t>[None, 'крас. молот', 'крас. зонтик']</t>
  </si>
  <si>
    <t>['бел. доджи', 'крас. молот', None]</t>
  </si>
  <si>
    <t>NANO</t>
  </si>
  <si>
    <t>['крас. зонтик', 'Б. бел.', None]</t>
  </si>
  <si>
    <t>['Удар вниз', None, 'крас. зонтик']</t>
  </si>
  <si>
    <t>1INCHUP</t>
  </si>
  <si>
    <t>MANA</t>
  </si>
  <si>
    <t>['Б. бел.', None, 'крас. зонтик']</t>
  </si>
  <si>
    <t>['Б. бел.', None, 'бел. зонтик']</t>
  </si>
  <si>
    <t>FIRO</t>
  </si>
  <si>
    <t>['крас. зонтик', None, 'Удар вниз']</t>
  </si>
  <si>
    <t>LRC</t>
  </si>
  <si>
    <t>AAVEDOWN</t>
  </si>
  <si>
    <t>DOTDOWN</t>
  </si>
  <si>
    <t>[None, 'Удар вниз', 'бел. доджи']</t>
  </si>
  <si>
    <t>['крас. молот', 'крас. зонтик', None]</t>
  </si>
  <si>
    <t>['Б. крас.', 'бел. зонтик', 'Удар вверх']</t>
  </si>
  <si>
    <t>[None, 'бел. зонтик', 'Б. крас.']</t>
  </si>
  <si>
    <t>['Удар вниз', 'бел. доджи', None]</t>
  </si>
  <si>
    <t>[None, 'крас. зонтик', 'Б. крас.']</t>
  </si>
  <si>
    <t>['Б. крас.', 'Удар вниз', 'Удар вверх']</t>
  </si>
  <si>
    <t>[None, 'крас. зонтик', None]</t>
  </si>
  <si>
    <t>['крас. молот', None, 'Б. крас.']</t>
  </si>
  <si>
    <t>[None, 'бел. зонтик', 'крас. доджи']</t>
  </si>
  <si>
    <t>['крас. молот', 'Б. бел.', None]</t>
  </si>
  <si>
    <t>['бел. молот', 'Удар вниз', None]</t>
  </si>
  <si>
    <t>['крас. зонтик', 'Б. крас.', None]</t>
  </si>
  <si>
    <t>ADADOWN</t>
  </si>
  <si>
    <t>[None, 'Б. крас.', 'крас. зонтик']</t>
  </si>
  <si>
    <t>DNT</t>
  </si>
  <si>
    <t>[None, 'Б. крас.', 'бел. зонтик']</t>
  </si>
  <si>
    <t>['бел. зонтик', 'Б. крас.', None]</t>
  </si>
  <si>
    <t>['бел. зонтик', 'крас. доджи', None]</t>
  </si>
  <si>
    <t>['Удар вниз', 'Б. крас.', None]</t>
  </si>
  <si>
    <t>1INCHDOWN</t>
  </si>
  <si>
    <t>['Б. крас.', 'бел. зонтик', 'Б. крас.']</t>
  </si>
  <si>
    <t>CELO</t>
  </si>
  <si>
    <t>[None, 'Б. бел.', 'бел. доджи']</t>
  </si>
  <si>
    <t>['бел. молот', None, 'Б. крас.']</t>
  </si>
  <si>
    <t>BTCDOWN</t>
  </si>
  <si>
    <t>['Б. бел.', 'бел. доджи', 'Б. крас.']</t>
  </si>
  <si>
    <t>[None, 'Б. бел.', 'крас. доджи']</t>
  </si>
  <si>
    <t>['крас. доджи', 'Б. крас.', None]</t>
  </si>
  <si>
    <t>[None, 'бел. молот', 'Удар вверх']</t>
  </si>
  <si>
    <t>INJ</t>
  </si>
  <si>
    <t>[None, None, 'крас. доджи']</t>
  </si>
  <si>
    <t>['крас. зонтик', None, 'Б. крас.']</t>
  </si>
  <si>
    <t>COMP</t>
  </si>
  <si>
    <t>['бел. молот', 'Удар вверх', None]</t>
  </si>
  <si>
    <t>['Б. крас.', None, 'бел. зонтик']</t>
  </si>
  <si>
    <t>['Б. бел.', 'крас. доджи', 'бел. доджи']</t>
  </si>
  <si>
    <t>[None, 'крас. доджи', None]</t>
  </si>
  <si>
    <t>Столбец1</t>
  </si>
  <si>
    <t>FILDOWN</t>
  </si>
  <si>
    <t>[None, 'бел. молот', 'Б. бел.']</t>
  </si>
  <si>
    <t>BNBDOWN</t>
  </si>
  <si>
    <t>[None, 'крас. молот', 'Б. бел.']</t>
  </si>
  <si>
    <t>['крас. доджи', 'бел. доджи', None]</t>
  </si>
  <si>
    <t>['Б. крас.', 'бел. зонтик', None]</t>
  </si>
  <si>
    <t>['Б. крас.', 'крас. зонтик', None]</t>
  </si>
  <si>
    <t>['бел. молот', 'Б. бел.', None]</t>
  </si>
  <si>
    <t>['бел. зонтик', None, 'бел. доджи']</t>
  </si>
  <si>
    <t>LTCDOWN</t>
  </si>
  <si>
    <t>EOSDOWN</t>
  </si>
  <si>
    <t>['Б. бел.', 'крас. доджи', 'Б. крас.']</t>
  </si>
  <si>
    <t>XRPDOWN</t>
  </si>
  <si>
    <t>TKO</t>
  </si>
  <si>
    <t>LUNA</t>
  </si>
  <si>
    <t>MITH</t>
  </si>
  <si>
    <t>ETHUP</t>
  </si>
  <si>
    <t>AXS</t>
  </si>
  <si>
    <t>CND</t>
  </si>
  <si>
    <t>REN</t>
  </si>
  <si>
    <t>HARD</t>
  </si>
  <si>
    <t>MKRU</t>
  </si>
  <si>
    <t>FTM</t>
  </si>
  <si>
    <t>IOTX</t>
  </si>
  <si>
    <t>Action</t>
  </si>
  <si>
    <t>by</t>
  </si>
  <si>
    <t>ALPHA</t>
  </si>
  <si>
    <t>['Б. бел.', None, 'бел. доджи']</t>
  </si>
  <si>
    <t>BURGER</t>
  </si>
  <si>
    <t>BAKE</t>
  </si>
  <si>
    <t>SLP</t>
  </si>
  <si>
    <t>COS</t>
  </si>
  <si>
    <t>KEY</t>
  </si>
  <si>
    <t>TLM</t>
  </si>
  <si>
    <t>FIS</t>
  </si>
  <si>
    <t>[None, 'Б. бел.', 'крас. молот']</t>
  </si>
  <si>
    <t>['Б. бел.', 'Б. бел.', 'Б. крас.']</t>
  </si>
  <si>
    <t>UTK</t>
  </si>
  <si>
    <t>TWT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</si>
</sst>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0" fontId="1" fillId="0" borderId="0" xfId="0" applyFont="1"/>
    <xf numFmtId="14" fontId="1" fillId="0" borderId="0" xfId="0" applyNumberFormat="1" applyFont="1"/>
  </cellXfs>
  <cellStyles count="1">
    <cellStyle name="Обычный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290097</xdr:colOff>
      <xdr:row>8</xdr:row>
      <xdr:rowOff>85725</xdr:rowOff>
    </xdr:from>
    <xdr:to>
      <xdr:col>9</xdr:col>
      <xdr:colOff>148163</xdr:colOff>
      <xdr:row>28</xdr:row>
      <xdr:rowOff>157126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6C5C3E8-D276-43A9-8668-36FA40E3CF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47697" y="1609725"/>
          <a:ext cx="1679246" cy="388711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EE749E0-E47F-4DCF-8BA0-18F6023E7BD7}" name="Таблица7" displayName="Таблица7" ref="A1:M15" totalsRowShown="0">
  <autoFilter ref="A1:M15" xr:uid="{F94E6B74-7148-4C93-9781-542034692BB3}"/>
  <tableColumns count="13">
    <tableColumn id="1" xr3:uid="{A3E224C2-99B9-451E-9CFF-183B332FC390}" name="asset"/>
    <tableColumn id="2" xr3:uid="{876EAFD9-9809-4C38-AA72-7A2B0A274ACC}" name="USDT"/>
    <tableColumn id="3" xr3:uid="{52847896-215F-4155-A50F-A55F6954E8BE}" name="BNB"/>
    <tableColumn id="4" xr3:uid="{CCF79E23-5897-4486-98D3-27F2E64D0AD6}" name="% balance"/>
    <tableColumn id="5" xr3:uid="{C4C4919E-6F15-4345-9A89-26AD53B8A891}" name="RUB_cost"/>
    <tableColumn id="6" xr3:uid="{189BE18D-C711-480D-8546-1E48215FE354}" name="Sharp_14"/>
    <tableColumn id="7" xr3:uid="{3600E268-4ED8-4ABF-8C69-E89DDEB888F2}" name="Sortino_14"/>
    <tableColumn id="8" xr3:uid="{481672D7-7DA9-4F43-B590-54E65519F96B}" name="Sharp_60"/>
    <tableColumn id="9" xr3:uid="{08E92E7D-616F-44F5-ABEC-94B241CEAEB9}" name="Sortino_60"/>
    <tableColumn id="10" xr3:uid="{A5623F8C-F819-435F-BE65-D6FFCA79E426}" name="Время"/>
    <tableColumn id="11" xr3:uid="{B02948A4-8B13-4348-86BC-F7811EC38CD7}" name="Тип свечи"/>
    <tableColumn id="12" xr3:uid="{BF819B91-2C34-4386-A70A-13C8C335B216}" name="Сигнал_модель"/>
    <tableColumn id="13" xr3:uid="{C43B7263-BA9E-43C5-90EB-FE02AC3FCAD4}" name="изм_Объема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EB8552A-358C-4C58-AA4F-A4E28DBC333E}" name="Таблица6" displayName="Таблица6" ref="A1:M14" totalsRowShown="0">
  <autoFilter ref="A1:M14" xr:uid="{B283B43D-10AB-43D4-B156-E585D0E3AEE0}"/>
  <tableColumns count="13">
    <tableColumn id="1" xr3:uid="{C10AF2EE-8469-4D57-8461-E0294F0FC754}" name="asset"/>
    <tableColumn id="2" xr3:uid="{9F120545-9125-4B7D-B073-19193372F8DD}" name="USDT"/>
    <tableColumn id="3" xr3:uid="{9D22379E-0EA6-4066-8AFB-FDD9AAE7B5A9}" name="BNB"/>
    <tableColumn id="4" xr3:uid="{839F01F5-F5A8-4B47-8972-53D09ABDD927}" name="% balance"/>
    <tableColumn id="5" xr3:uid="{DF43DB9A-BFDE-42B7-A886-5B60BA224C29}" name="RUB_cost"/>
    <tableColumn id="6" xr3:uid="{A567B238-3481-4EFF-96EE-ADE12C59537A}" name="Sharp_14"/>
    <tableColumn id="7" xr3:uid="{7D8768E1-3F19-42F1-9956-9B290542172D}" name="Sortino_14"/>
    <tableColumn id="8" xr3:uid="{90097F45-6395-413D-8234-1978B99A74D4}" name="Sharp_60"/>
    <tableColumn id="9" xr3:uid="{579EBAAB-3627-4097-8410-2DEAF398F158}" name="Sortino_60"/>
    <tableColumn id="10" xr3:uid="{A82AD149-FE06-43CF-85A0-75077CC0EFB6}" name="Время"/>
    <tableColumn id="11" xr3:uid="{51302C00-6F10-4E9B-BC44-3D360B0B7180}" name="Тип свечи"/>
    <tableColumn id="12" xr3:uid="{3ED1F205-248E-4323-98C9-1733EECAAF9C}" name="Сигнал_модель"/>
    <tableColumn id="13" xr3:uid="{2FB60288-111A-4C58-9AFE-7E613AF535FB}" name="изм_Объема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F7A68A-6235-45EE-8B89-E0AA575EC805}" name="Таблица1" displayName="Таблица1" ref="P1:X33" totalsRowShown="0">
  <autoFilter ref="P1:X33" xr:uid="{C7D86BF3-6409-4A91-A0B8-7AC3031AE224}">
    <filterColumn colId="2">
      <customFilters>
        <customFilter operator="greaterThan" val="0"/>
      </customFilters>
    </filterColumn>
  </autoFilter>
  <tableColumns count="9">
    <tableColumn id="1" xr3:uid="{92133108-4871-410F-9010-0AA6D709AFB0}" name="asset"/>
    <tableColumn id="2" xr3:uid="{2C86203A-D40B-475B-9C3F-55C46BDCE3F3}" name="Sharp_14"/>
    <tableColumn id="3" xr3:uid="{EDAB00C4-A030-40CA-8BE5-951D89F5CF20}" name="Sortino_14"/>
    <tableColumn id="4" xr3:uid="{C335F9D1-3F67-42B9-8F47-32CD068EE12D}" name="Sharp_60"/>
    <tableColumn id="5" xr3:uid="{23DFC627-7DAC-4F71-A289-60CF87AD6DA3}" name="Sortino_60"/>
    <tableColumn id="6" xr3:uid="{BFDBD5FD-3CDE-407C-96EB-60F543A86C33}" name="Время" dataDxfId="0"/>
    <tableColumn id="7" xr3:uid="{C3A42FE5-DC32-482A-9D6B-77A703BEA470}" name="Тип свечи"/>
    <tableColumn id="8" xr3:uid="{1520C0DB-608A-409E-851B-D5A42A6488C3}" name="Сигнал_модель"/>
    <tableColumn id="9" xr3:uid="{C1F1C400-3EEE-4842-AA79-E5CDE49C7D19}" name="изм_Объема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C9A6C24-4F15-4E65-8CBE-61BA025976C9}" name="Таблица5" displayName="Таблица5" ref="A1:M22" totalsRowShown="0">
  <autoFilter ref="A1:M22" xr:uid="{715E3354-FAB4-4CF6-A14E-588955A6A74B}">
    <filterColumn colId="3">
      <filters blank="1">
        <filter val="14.25"/>
        <filter val="15.54"/>
        <filter val="16.45"/>
        <filter val="17.72"/>
        <filter val="5.74"/>
        <filter val="5.87"/>
        <filter val="6.84"/>
        <filter val="8.07"/>
        <filter val="9.5"/>
      </filters>
    </filterColumn>
  </autoFilter>
  <tableColumns count="13">
    <tableColumn id="1" xr3:uid="{F498BE4F-5731-4257-8143-59D3B887493C}" name="asset"/>
    <tableColumn id="2" xr3:uid="{80D69C37-D3C1-4629-A7EC-8E0AED581320}" name="USDT"/>
    <tableColumn id="3" xr3:uid="{B078C37A-A9E0-4754-87D5-BA59415BA405}" name="BNB"/>
    <tableColumn id="4" xr3:uid="{4C08207E-7592-4CF2-8BDE-5301AD48604F}" name="% balance"/>
    <tableColumn id="5" xr3:uid="{5164AD45-C02D-4CA9-B4E7-141DC15B7E02}" name="RUB_cost"/>
    <tableColumn id="6" xr3:uid="{13BA2312-3247-4929-B497-34FCC4D296CE}" name="Sharp_14"/>
    <tableColumn id="7" xr3:uid="{DB11FF69-28E7-4592-8AF1-77CBB417B75D}" name="Sortino_14"/>
    <tableColumn id="8" xr3:uid="{125DF8CF-6DCA-4E7F-B1A0-FF6FDE99AA41}" name="Sharp_60"/>
    <tableColumn id="9" xr3:uid="{978DE8CB-AD73-44B7-ABB4-C7E47067B600}" name="Sortino_60"/>
    <tableColumn id="10" xr3:uid="{22B557F2-FA95-4DEF-A2E7-C322C018E40A}" name="Время"/>
    <tableColumn id="11" xr3:uid="{6F185561-7465-4029-A076-40554A42907C}" name="Тип свечи"/>
    <tableColumn id="12" xr3:uid="{8590B69D-3C82-4C00-A9A2-4107D00AD666}" name="Сигнал_модель"/>
    <tableColumn id="13" xr3:uid="{E4D4AA9B-41D7-4E3F-868F-EF6F4E39EF51}" name="изм_Объема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F338C10-091C-4903-A536-1A9BC495F1F8}" name="Таблица4" displayName="Таблица4" ref="A1:M22" totalsRowShown="0">
  <autoFilter ref="A1:M22" xr:uid="{7CD94436-2F8C-4FB6-920F-988005D14431}">
    <filterColumn colId="3">
      <filters blank="1">
        <filter val="13.8"/>
        <filter val="15.13"/>
        <filter val="15.93"/>
        <filter val="18.79"/>
        <filter val="5.86"/>
        <filter val="5.97"/>
        <filter val="6.64"/>
        <filter val="8.21"/>
        <filter val="9.67"/>
      </filters>
    </filterColumn>
  </autoFilter>
  <tableColumns count="13">
    <tableColumn id="1" xr3:uid="{552372AF-E492-48F8-BF30-1EB99C5EA846}" name="asset"/>
    <tableColumn id="2" xr3:uid="{D09BD8BC-43C5-47EB-9393-47C4D3FC63FD}" name="USDT"/>
    <tableColumn id="3" xr3:uid="{E38A8A61-F496-4BC0-A74E-C57B117DA7A9}" name="BNB"/>
    <tableColumn id="4" xr3:uid="{10D8C22D-9037-4B42-8582-2A54F7ECE28E}" name="% balance"/>
    <tableColumn id="5" xr3:uid="{BBA9C237-285D-4EE6-8F66-CD5462E04EF7}" name="RUB_cost"/>
    <tableColumn id="6" xr3:uid="{86B8A551-BA8B-4E8B-B08A-728A72464384}" name="Sharp_14"/>
    <tableColumn id="7" xr3:uid="{872FFFF5-959A-4509-A001-1FEC8CF9B0B0}" name="Sortino_14"/>
    <tableColumn id="8" xr3:uid="{ADE6AF25-066A-4F6F-834F-08E2AF7BC655}" name="Sharp_60"/>
    <tableColumn id="9" xr3:uid="{3934F4DF-EEFB-4475-A064-F8B59603EF78}" name="Sortino_60"/>
    <tableColumn id="10" xr3:uid="{74288CD5-442F-41B7-83D3-08539E962C74}" name="Время"/>
    <tableColumn id="11" xr3:uid="{5E457AE4-9E1B-4AB5-A78B-FA307B0249C0}" name="Тип свечи"/>
    <tableColumn id="12" xr3:uid="{235889BE-1A2D-4321-83CF-94FA38B9CEE2}" name="Сигнал_модель"/>
    <tableColumn id="13" xr3:uid="{06BEB574-521B-4C16-AD89-C8B8B39AC91D}" name="изм_Объема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8CE416E-4B00-4671-9312-55C32A5D55F8}" name="Таблица3" displayName="Таблица3" ref="A1:N22" totalsRowShown="0">
  <autoFilter ref="A1:N22" xr:uid="{4C7ACE12-0DC2-405E-BE46-CD2C0CC36C52}">
    <filterColumn colId="3">
      <filters blank="1">
        <filter val="13.21"/>
        <filter val="15.53"/>
        <filter val="15.8"/>
        <filter val="19.28"/>
        <filter val="5.97"/>
        <filter val="6.17"/>
        <filter val="8.52"/>
        <filter val="9.71"/>
        <filter val="94.19"/>
      </filters>
    </filterColumn>
  </autoFilter>
  <sortState xmlns:xlrd2="http://schemas.microsoft.com/office/spreadsheetml/2017/richdata2" ref="A2:N22">
    <sortCondition ref="D1:D22"/>
  </sortState>
  <tableColumns count="14">
    <tableColumn id="1" xr3:uid="{A344FA6F-8F46-4313-9B5C-883F0E49C91A}" name="asset"/>
    <tableColumn id="2" xr3:uid="{574CDF8C-AC6A-4734-8839-79E756E8DC12}" name="USDT"/>
    <tableColumn id="3" xr3:uid="{1EE2ACE7-2D36-4209-A0D2-1B2DF0F3F018}" name="BNB"/>
    <tableColumn id="4" xr3:uid="{4DA574DA-39CE-4128-8A0F-F204416B07F9}" name="% balance"/>
    <tableColumn id="5" xr3:uid="{76AEB879-FFAB-441C-A0B0-488B8387B50F}" name="RUB_cost"/>
    <tableColumn id="6" xr3:uid="{C051ED08-7D56-4D34-A1DD-32A14C09C557}" name="Sharp_14"/>
    <tableColumn id="7" xr3:uid="{6F5884B9-7273-46E9-8AA2-020B2C6AE08C}" name="Sortino_14"/>
    <tableColumn id="8" xr3:uid="{E5BF04A1-5E13-4C02-8682-DF5742EC3098}" name="Sharp_60"/>
    <tableColumn id="9" xr3:uid="{6BD2BBD3-0B18-4739-B4E9-BC9258DD8D38}" name="Sortino_60"/>
    <tableColumn id="10" xr3:uid="{A475B936-6410-4C50-BEB7-202FCE2D2DBC}" name="Время"/>
    <tableColumn id="11" xr3:uid="{0F7F3589-439B-4D23-B7F4-DBD1EE297054}" name="Тип свечи"/>
    <tableColumn id="12" xr3:uid="{0BAB179F-2483-4B13-BF28-4F9D559DD6AF}" name="Сигнал_модель"/>
    <tableColumn id="13" xr3:uid="{BF2594FE-633F-41E7-A290-76C478B0D0DD}" name="изм_Объема"/>
    <tableColumn id="14" xr3:uid="{AD1912AD-AED0-435C-A61C-6E0C0A58519E}" name="Столбец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B9DEB3-2C8E-4282-8A3D-114CE9ADF215}" name="Таблица2" displayName="Таблица2" ref="A1:M21" totalsRowShown="0">
  <autoFilter ref="A1:M21" xr:uid="{86026BD8-E503-475C-8AF2-3BFA21E41EB6}">
    <filterColumn colId="3">
      <filters blank="1">
        <filter val="10.53"/>
        <filter val="13.31"/>
        <filter val="15.36"/>
        <filter val="17.39"/>
        <filter val="18.81"/>
        <filter val="4.27"/>
        <filter val="6.09"/>
        <filter val="6.53"/>
        <filter val="7.69"/>
      </filters>
    </filterColumn>
  </autoFilter>
  <tableColumns count="13">
    <tableColumn id="1" xr3:uid="{5A9E728B-CB27-4A3B-B6F1-6EB53BFF11CA}" name="asset"/>
    <tableColumn id="2" xr3:uid="{DDAF4F14-45F0-4DCF-874B-89C160077160}" name="USDT"/>
    <tableColumn id="3" xr3:uid="{C22E909B-506E-4F13-92AD-3FD26F763CB7}" name="BNB"/>
    <tableColumn id="4" xr3:uid="{0DA0A5EB-C87F-4808-AD46-BADF8DD49853}" name="% balance"/>
    <tableColumn id="5" xr3:uid="{DD83484E-8C73-496D-A07C-B0120B2147F9}" name="RUB_cost"/>
    <tableColumn id="6" xr3:uid="{BA5FA2AD-147C-4247-930A-556F561F3A6F}" name="Sharp_14"/>
    <tableColumn id="7" xr3:uid="{B4F34D5A-8355-4FE5-94C3-643C86397540}" name="Sortino_14"/>
    <tableColumn id="8" xr3:uid="{D0C2D6E2-4F00-4EE3-8F4A-9458BABB1D3D}" name="Sharp_60"/>
    <tableColumn id="9" xr3:uid="{AE497B3F-57F7-4C67-AAEA-85475BD364D3}" name="Sortino_60"/>
    <tableColumn id="10" xr3:uid="{9E49CD82-C509-4F36-A51D-8E6F168DFBB6}" name="Время"/>
    <tableColumn id="11" xr3:uid="{C4DC641D-E8E1-4E9E-A74B-68A69ABE2380}" name="Тип свечи"/>
    <tableColumn id="12" xr3:uid="{FB1262AB-BA28-4BE5-80A4-9997E3F95AD7}" name="Сигнал_модель"/>
    <tableColumn id="13" xr3:uid="{6ABC41EC-B8A0-4CA4-BD9C-DE518EE41DC6}" name="изм_Объема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E69D3-E17E-494C-9B8C-95A1D590DFF6}">
  <dimension ref="A1:L17"/>
  <sheetViews>
    <sheetView workbookViewId="0">
      <selection activeCell="A40" sqref="A40"/>
    </sheetView>
  </sheetViews>
  <sheetFormatPr defaultRowHeight="15" x14ac:dyDescent="0.25"/>
  <cols>
    <col min="4" max="4" width="13.28515625" customWidth="1"/>
    <col min="9" max="9" width="10.42578125" bestFit="1" customWidth="1"/>
    <col min="10" max="11" width="27.85546875" bestFit="1" customWidth="1"/>
  </cols>
  <sheetData>
    <row r="1" spans="1:12" x14ac:dyDescent="0.25">
      <c r="A1" t="s">
        <v>0</v>
      </c>
      <c r="B1" t="s">
        <v>172</v>
      </c>
      <c r="C1" t="s">
        <v>7</v>
      </c>
      <c r="D1" t="s">
        <v>173</v>
      </c>
      <c r="E1" t="s">
        <v>8</v>
      </c>
      <c r="F1" t="s">
        <v>9</v>
      </c>
      <c r="G1" t="s">
        <v>10</v>
      </c>
      <c r="H1" t="s">
        <v>11</v>
      </c>
      <c r="I1" t="s">
        <v>37</v>
      </c>
      <c r="J1" t="s">
        <v>38</v>
      </c>
      <c r="K1" t="s">
        <v>39</v>
      </c>
      <c r="L1" t="s">
        <v>123</v>
      </c>
    </row>
    <row r="2" spans="1:12" x14ac:dyDescent="0.25">
      <c r="A2" t="s">
        <v>18</v>
      </c>
      <c r="B2">
        <v>797.6</v>
      </c>
      <c r="C2">
        <v>0</v>
      </c>
      <c r="D2">
        <v>19.809999999999999</v>
      </c>
      <c r="E2">
        <v>-0.34</v>
      </c>
      <c r="F2">
        <v>-0.46</v>
      </c>
      <c r="G2">
        <v>0.1</v>
      </c>
      <c r="H2">
        <v>0.01</v>
      </c>
      <c r="I2" s="1">
        <v>44296</v>
      </c>
      <c r="J2" t="s">
        <v>40</v>
      </c>
      <c r="K2" t="s">
        <v>41</v>
      </c>
      <c r="L2">
        <v>1.05</v>
      </c>
    </row>
    <row r="3" spans="1:12" x14ac:dyDescent="0.25">
      <c r="A3" t="s">
        <v>203</v>
      </c>
      <c r="B3">
        <v>269.85000000000002</v>
      </c>
      <c r="C3">
        <v>0</v>
      </c>
      <c r="D3">
        <v>6.7</v>
      </c>
      <c r="E3">
        <v>0.14000000000000001</v>
      </c>
      <c r="F3">
        <v>-0.17</v>
      </c>
      <c r="G3">
        <v>-0.11</v>
      </c>
      <c r="H3">
        <v>-0.24</v>
      </c>
      <c r="I3" s="1">
        <v>44296</v>
      </c>
      <c r="J3" t="s">
        <v>40</v>
      </c>
      <c r="K3" t="s">
        <v>41</v>
      </c>
      <c r="L3">
        <v>1.37</v>
      </c>
    </row>
    <row r="4" spans="1:12" x14ac:dyDescent="0.25">
      <c r="A4" t="s">
        <v>213</v>
      </c>
      <c r="B4">
        <v>168.02</v>
      </c>
      <c r="C4">
        <v>0</v>
      </c>
      <c r="D4">
        <v>4.17</v>
      </c>
      <c r="E4">
        <v>0.13</v>
      </c>
      <c r="F4">
        <v>-0.01</v>
      </c>
      <c r="G4">
        <v>0.02</v>
      </c>
      <c r="H4">
        <v>-0.16</v>
      </c>
      <c r="I4" s="1">
        <v>44296</v>
      </c>
      <c r="J4" t="s">
        <v>257</v>
      </c>
      <c r="K4" t="s">
        <v>41</v>
      </c>
      <c r="L4">
        <v>1.74</v>
      </c>
    </row>
    <row r="5" spans="1:12" x14ac:dyDescent="0.25">
      <c r="A5" t="s">
        <v>174</v>
      </c>
      <c r="B5">
        <v>151.78</v>
      </c>
      <c r="C5">
        <v>0</v>
      </c>
      <c r="D5">
        <v>3.77</v>
      </c>
      <c r="E5">
        <v>0.18</v>
      </c>
      <c r="F5">
        <v>0.03</v>
      </c>
      <c r="G5">
        <v>0.01</v>
      </c>
      <c r="H5">
        <v>-0.12</v>
      </c>
      <c r="I5" s="1">
        <v>44296</v>
      </c>
      <c r="J5" t="s">
        <v>166</v>
      </c>
      <c r="K5" t="s">
        <v>41</v>
      </c>
      <c r="L5">
        <v>1.5</v>
      </c>
    </row>
    <row r="6" spans="1:12" x14ac:dyDescent="0.25">
      <c r="A6" t="s">
        <v>229</v>
      </c>
      <c r="B6">
        <v>105.16</v>
      </c>
      <c r="C6">
        <v>0</v>
      </c>
      <c r="D6">
        <v>2.61</v>
      </c>
      <c r="E6">
        <v>0.19</v>
      </c>
      <c r="F6">
        <v>7.0000000000000007E-2</v>
      </c>
      <c r="G6">
        <v>7.0000000000000007E-2</v>
      </c>
      <c r="H6">
        <v>-0.1</v>
      </c>
      <c r="I6" s="1">
        <v>44296</v>
      </c>
      <c r="J6" t="s">
        <v>163</v>
      </c>
      <c r="K6" t="s">
        <v>41</v>
      </c>
      <c r="L6">
        <v>1.38</v>
      </c>
    </row>
    <row r="7" spans="1:12" x14ac:dyDescent="0.25">
      <c r="A7" t="s">
        <v>71</v>
      </c>
      <c r="B7">
        <v>234.67</v>
      </c>
      <c r="C7">
        <v>0</v>
      </c>
      <c r="D7">
        <v>5.83</v>
      </c>
      <c r="E7">
        <v>0.21</v>
      </c>
      <c r="F7">
        <v>0.17</v>
      </c>
      <c r="G7">
        <v>0.12</v>
      </c>
      <c r="H7">
        <v>0.04</v>
      </c>
      <c r="I7" s="1">
        <v>44296</v>
      </c>
      <c r="J7" t="s">
        <v>152</v>
      </c>
      <c r="K7" t="s">
        <v>41</v>
      </c>
      <c r="L7">
        <v>0.92</v>
      </c>
    </row>
    <row r="8" spans="1:12" x14ac:dyDescent="0.25">
      <c r="A8" t="s">
        <v>89</v>
      </c>
      <c r="B8">
        <v>0.05</v>
      </c>
      <c r="C8">
        <v>0</v>
      </c>
      <c r="D8">
        <v>0</v>
      </c>
      <c r="E8">
        <v>0.32</v>
      </c>
      <c r="F8">
        <v>0.19</v>
      </c>
      <c r="G8">
        <v>0</v>
      </c>
      <c r="H8">
        <v>-0.17</v>
      </c>
      <c r="I8" s="1">
        <v>44296</v>
      </c>
      <c r="J8" t="s">
        <v>224</v>
      </c>
      <c r="K8" t="s">
        <v>41</v>
      </c>
      <c r="L8">
        <v>2.29</v>
      </c>
    </row>
    <row r="9" spans="1:12" x14ac:dyDescent="0.25">
      <c r="A9" t="s">
        <v>15</v>
      </c>
      <c r="B9">
        <v>791.48</v>
      </c>
      <c r="C9">
        <v>0</v>
      </c>
      <c r="D9">
        <v>19.66</v>
      </c>
      <c r="E9">
        <v>0.35</v>
      </c>
      <c r="F9">
        <v>0.23</v>
      </c>
      <c r="G9">
        <v>0.12</v>
      </c>
      <c r="H9">
        <v>0.01</v>
      </c>
      <c r="I9" s="1">
        <v>44296</v>
      </c>
      <c r="J9" t="s">
        <v>148</v>
      </c>
      <c r="K9" t="s">
        <v>41</v>
      </c>
      <c r="L9">
        <v>1.86</v>
      </c>
    </row>
    <row r="10" spans="1:12" x14ac:dyDescent="0.25">
      <c r="A10" t="s">
        <v>121</v>
      </c>
      <c r="B10">
        <v>247.99</v>
      </c>
      <c r="C10">
        <v>0</v>
      </c>
      <c r="D10">
        <v>6.16</v>
      </c>
      <c r="E10">
        <v>0.42</v>
      </c>
      <c r="F10">
        <v>0.27</v>
      </c>
      <c r="G10">
        <v>0.19</v>
      </c>
      <c r="H10">
        <v>0.03</v>
      </c>
      <c r="I10" s="1">
        <v>44296</v>
      </c>
      <c r="J10" t="s">
        <v>145</v>
      </c>
      <c r="K10" t="s">
        <v>41</v>
      </c>
      <c r="L10">
        <v>0.98</v>
      </c>
    </row>
    <row r="11" spans="1:12" x14ac:dyDescent="0.25">
      <c r="A11" t="s">
        <v>83</v>
      </c>
      <c r="B11">
        <v>192.38</v>
      </c>
      <c r="C11">
        <v>0</v>
      </c>
      <c r="D11">
        <v>4.78</v>
      </c>
      <c r="E11">
        <v>0.37</v>
      </c>
      <c r="F11">
        <v>0.32</v>
      </c>
      <c r="G11">
        <v>0.27</v>
      </c>
      <c r="H11">
        <v>0.19</v>
      </c>
      <c r="I11" s="1">
        <v>44296</v>
      </c>
      <c r="J11" t="s">
        <v>40</v>
      </c>
      <c r="K11" t="s">
        <v>41</v>
      </c>
      <c r="L11">
        <v>0.41</v>
      </c>
    </row>
    <row r="12" spans="1:12" x14ac:dyDescent="0.25">
      <c r="A12" t="s">
        <v>147</v>
      </c>
      <c r="B12">
        <v>279.14999999999998</v>
      </c>
      <c r="C12">
        <v>0</v>
      </c>
      <c r="D12">
        <v>6.93</v>
      </c>
      <c r="E12">
        <v>0.47</v>
      </c>
      <c r="F12">
        <v>0.37</v>
      </c>
      <c r="G12">
        <v>0.13</v>
      </c>
      <c r="H12">
        <v>-0.01</v>
      </c>
      <c r="I12" s="1">
        <v>44296</v>
      </c>
      <c r="J12" t="s">
        <v>170</v>
      </c>
      <c r="K12" t="s">
        <v>41</v>
      </c>
      <c r="L12">
        <v>1.42</v>
      </c>
    </row>
    <row r="13" spans="1:12" x14ac:dyDescent="0.25">
      <c r="A13" t="s">
        <v>7</v>
      </c>
      <c r="B13">
        <v>47.7</v>
      </c>
      <c r="C13">
        <v>0</v>
      </c>
      <c r="D13">
        <v>1.18</v>
      </c>
      <c r="E13">
        <v>0.67</v>
      </c>
      <c r="F13">
        <v>0.45</v>
      </c>
      <c r="G13">
        <v>0.18</v>
      </c>
      <c r="H13">
        <v>0.08</v>
      </c>
      <c r="I13" s="1">
        <v>44296</v>
      </c>
      <c r="J13" t="s">
        <v>239</v>
      </c>
      <c r="K13" t="s">
        <v>41</v>
      </c>
      <c r="L13">
        <v>2.0499999999999998</v>
      </c>
    </row>
    <row r="14" spans="1:12" x14ac:dyDescent="0.25">
      <c r="A14" t="s">
        <v>19</v>
      </c>
      <c r="E14">
        <v>0.67</v>
      </c>
      <c r="F14">
        <v>0.45</v>
      </c>
      <c r="G14">
        <v>0.27</v>
      </c>
      <c r="H14">
        <v>0.19</v>
      </c>
      <c r="J14" t="s">
        <v>201</v>
      </c>
      <c r="K14" t="s">
        <v>201</v>
      </c>
    </row>
    <row r="15" spans="1:12" x14ac:dyDescent="0.25">
      <c r="A15" t="s">
        <v>20</v>
      </c>
      <c r="E15">
        <v>-0.34</v>
      </c>
      <c r="F15">
        <v>-0.46</v>
      </c>
      <c r="G15">
        <v>-0.11</v>
      </c>
      <c r="H15">
        <v>-0.24</v>
      </c>
      <c r="J15" t="s">
        <v>201</v>
      </c>
      <c r="K15" t="s">
        <v>201</v>
      </c>
    </row>
    <row r="16" spans="1:12" x14ac:dyDescent="0.25">
      <c r="A16" t="s">
        <v>164</v>
      </c>
      <c r="E16">
        <v>0.26</v>
      </c>
      <c r="F16">
        <v>0.12</v>
      </c>
      <c r="G16">
        <v>0.09</v>
      </c>
      <c r="H16">
        <v>-0.04</v>
      </c>
      <c r="J16" t="s">
        <v>201</v>
      </c>
      <c r="K16" t="s">
        <v>201</v>
      </c>
    </row>
    <row r="17" spans="4:4" x14ac:dyDescent="0.25">
      <c r="D17">
        <f>SUM(D2:D13)</f>
        <v>81.599999999999994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4F06B-E20A-4BDC-B5D2-56E95B84BDF2}">
  <dimension ref="A1:I56"/>
  <sheetViews>
    <sheetView workbookViewId="0">
      <selection activeCell="B64" sqref="B64"/>
    </sheetView>
  </sheetViews>
  <sheetFormatPr defaultRowHeight="15" x14ac:dyDescent="0.25"/>
  <cols>
    <col min="6" max="6" width="10.42578125" bestFit="1" customWidth="1"/>
    <col min="7" max="7" width="36" bestFit="1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123</v>
      </c>
    </row>
    <row r="2" spans="1:9" x14ac:dyDescent="0.25">
      <c r="A2" t="s">
        <v>7</v>
      </c>
      <c r="B2">
        <v>0.34</v>
      </c>
      <c r="C2">
        <v>0.2</v>
      </c>
      <c r="D2">
        <v>0.14000000000000001</v>
      </c>
      <c r="E2">
        <v>0.04</v>
      </c>
      <c r="F2" s="1">
        <v>44302</v>
      </c>
      <c r="G2" t="s">
        <v>313</v>
      </c>
      <c r="H2" t="s">
        <v>41</v>
      </c>
      <c r="I2">
        <v>1</v>
      </c>
    </row>
    <row r="3" spans="1:9" x14ac:dyDescent="0.25">
      <c r="A3" t="s">
        <v>50</v>
      </c>
      <c r="B3">
        <v>0.33</v>
      </c>
      <c r="C3">
        <v>0.2</v>
      </c>
      <c r="D3">
        <v>0.17</v>
      </c>
      <c r="E3">
        <v>0.02</v>
      </c>
      <c r="F3" s="1">
        <v>44302</v>
      </c>
      <c r="G3" t="s">
        <v>237</v>
      </c>
      <c r="H3" t="s">
        <v>41</v>
      </c>
      <c r="I3">
        <v>1.93</v>
      </c>
    </row>
    <row r="4" spans="1:9" x14ac:dyDescent="0.25">
      <c r="A4" t="s">
        <v>147</v>
      </c>
      <c r="B4">
        <v>0.28000000000000003</v>
      </c>
      <c r="C4">
        <v>0.21</v>
      </c>
      <c r="D4">
        <v>0.17</v>
      </c>
      <c r="E4">
        <v>0.04</v>
      </c>
      <c r="F4" s="1">
        <v>44302</v>
      </c>
      <c r="G4" t="s">
        <v>315</v>
      </c>
      <c r="H4" t="s">
        <v>41</v>
      </c>
      <c r="I4">
        <v>1.17</v>
      </c>
    </row>
    <row r="5" spans="1:9" x14ac:dyDescent="0.25">
      <c r="A5" t="s">
        <v>153</v>
      </c>
      <c r="B5">
        <v>0.25</v>
      </c>
      <c r="C5">
        <v>0.21</v>
      </c>
      <c r="D5">
        <v>0.12</v>
      </c>
      <c r="E5">
        <v>0.04</v>
      </c>
      <c r="F5" s="1">
        <v>44302</v>
      </c>
      <c r="G5" t="s">
        <v>316</v>
      </c>
      <c r="H5" t="s">
        <v>41</v>
      </c>
      <c r="I5">
        <v>0.97</v>
      </c>
    </row>
    <row r="6" spans="1:9" x14ac:dyDescent="0.25">
      <c r="A6" t="s">
        <v>121</v>
      </c>
      <c r="B6">
        <v>0.35</v>
      </c>
      <c r="C6">
        <v>0.21</v>
      </c>
      <c r="D6">
        <v>0.27</v>
      </c>
      <c r="E6">
        <v>0.11</v>
      </c>
      <c r="F6" s="1">
        <v>44302</v>
      </c>
      <c r="G6" t="s">
        <v>317</v>
      </c>
      <c r="H6" t="s">
        <v>41</v>
      </c>
      <c r="I6">
        <v>1.4</v>
      </c>
    </row>
    <row r="7" spans="1:9" x14ac:dyDescent="0.25">
      <c r="A7" t="s">
        <v>272</v>
      </c>
      <c r="B7">
        <v>0.39</v>
      </c>
      <c r="C7">
        <v>0.22</v>
      </c>
      <c r="D7">
        <v>0.06</v>
      </c>
      <c r="E7">
        <v>-0.14000000000000001</v>
      </c>
      <c r="F7" s="1">
        <v>44302</v>
      </c>
      <c r="G7" t="s">
        <v>141</v>
      </c>
      <c r="H7" t="s">
        <v>41</v>
      </c>
      <c r="I7">
        <v>1.66</v>
      </c>
    </row>
    <row r="8" spans="1:9" x14ac:dyDescent="0.25">
      <c r="A8" t="s">
        <v>318</v>
      </c>
      <c r="B8">
        <v>0.28999999999999998</v>
      </c>
      <c r="C8">
        <v>0.23</v>
      </c>
      <c r="D8">
        <v>0.05</v>
      </c>
      <c r="E8">
        <v>-7.0000000000000007E-2</v>
      </c>
      <c r="F8" s="1">
        <v>44302</v>
      </c>
      <c r="G8" t="s">
        <v>148</v>
      </c>
      <c r="H8" t="s">
        <v>41</v>
      </c>
      <c r="I8">
        <v>5.4</v>
      </c>
    </row>
    <row r="9" spans="1:9" x14ac:dyDescent="0.25">
      <c r="A9" t="s">
        <v>293</v>
      </c>
      <c r="B9">
        <v>0.31</v>
      </c>
      <c r="C9">
        <v>0.23</v>
      </c>
      <c r="D9">
        <v>-0.09</v>
      </c>
      <c r="E9">
        <v>-0.16</v>
      </c>
      <c r="F9" s="1">
        <v>44302</v>
      </c>
      <c r="G9" t="s">
        <v>120</v>
      </c>
      <c r="H9" t="s">
        <v>41</v>
      </c>
      <c r="I9">
        <v>2.33</v>
      </c>
    </row>
    <row r="10" spans="1:9" x14ac:dyDescent="0.25">
      <c r="A10" t="s">
        <v>280</v>
      </c>
      <c r="B10">
        <v>0.35</v>
      </c>
      <c r="C10">
        <v>0.23</v>
      </c>
      <c r="D10">
        <v>0.05</v>
      </c>
      <c r="E10">
        <v>-0.11</v>
      </c>
      <c r="F10" s="1">
        <v>44302</v>
      </c>
      <c r="G10" t="s">
        <v>156</v>
      </c>
      <c r="H10" t="s">
        <v>41</v>
      </c>
      <c r="I10">
        <v>2.29</v>
      </c>
    </row>
    <row r="11" spans="1:9" x14ac:dyDescent="0.25">
      <c r="A11" t="s">
        <v>277</v>
      </c>
      <c r="B11">
        <v>0.39</v>
      </c>
      <c r="C11">
        <v>0.25</v>
      </c>
      <c r="D11">
        <v>7.0000000000000007E-2</v>
      </c>
      <c r="E11">
        <v>-0.05</v>
      </c>
      <c r="F11" s="1">
        <v>44302</v>
      </c>
      <c r="G11" t="s">
        <v>152</v>
      </c>
      <c r="H11" t="s">
        <v>41</v>
      </c>
      <c r="I11">
        <v>1.39</v>
      </c>
    </row>
    <row r="12" spans="1:9" x14ac:dyDescent="0.25">
      <c r="A12" t="s">
        <v>296</v>
      </c>
      <c r="B12">
        <v>0.25</v>
      </c>
      <c r="C12">
        <v>0.26</v>
      </c>
      <c r="D12">
        <v>0.25</v>
      </c>
      <c r="E12">
        <v>0.26</v>
      </c>
      <c r="F12" s="1">
        <v>44302</v>
      </c>
      <c r="G12" t="s">
        <v>237</v>
      </c>
      <c r="H12" t="s">
        <v>41</v>
      </c>
      <c r="I12">
        <v>2.13</v>
      </c>
    </row>
    <row r="13" spans="1:9" x14ac:dyDescent="0.25">
      <c r="A13" t="s">
        <v>290</v>
      </c>
      <c r="B13">
        <v>0.37</v>
      </c>
      <c r="C13">
        <v>0.27</v>
      </c>
      <c r="D13">
        <v>0.11</v>
      </c>
      <c r="E13">
        <v>-0.02</v>
      </c>
      <c r="F13" s="1">
        <v>44302</v>
      </c>
      <c r="G13" t="s">
        <v>144</v>
      </c>
      <c r="H13" t="s">
        <v>41</v>
      </c>
      <c r="I13">
        <v>3.24</v>
      </c>
    </row>
    <row r="14" spans="1:9" x14ac:dyDescent="0.25">
      <c r="A14" t="s">
        <v>15</v>
      </c>
      <c r="B14">
        <v>0.38</v>
      </c>
      <c r="C14">
        <v>0.28000000000000003</v>
      </c>
      <c r="D14">
        <v>0.12</v>
      </c>
      <c r="E14">
        <v>0</v>
      </c>
      <c r="F14" s="1">
        <v>44302</v>
      </c>
      <c r="G14" t="s">
        <v>152</v>
      </c>
      <c r="H14" t="s">
        <v>41</v>
      </c>
      <c r="I14">
        <v>1.38</v>
      </c>
    </row>
    <row r="15" spans="1:9" x14ac:dyDescent="0.25">
      <c r="A15" t="s">
        <v>131</v>
      </c>
      <c r="B15">
        <v>0.51</v>
      </c>
      <c r="C15">
        <v>0.28999999999999998</v>
      </c>
      <c r="D15">
        <v>0.11</v>
      </c>
      <c r="E15">
        <v>-0.14000000000000001</v>
      </c>
      <c r="F15" s="1">
        <v>44302</v>
      </c>
      <c r="G15" t="s">
        <v>319</v>
      </c>
      <c r="H15" t="s">
        <v>41</v>
      </c>
      <c r="I15">
        <v>1.61</v>
      </c>
    </row>
    <row r="16" spans="1:9" x14ac:dyDescent="0.25">
      <c r="A16" t="s">
        <v>139</v>
      </c>
      <c r="B16">
        <v>0.5</v>
      </c>
      <c r="C16">
        <v>0.28999999999999998</v>
      </c>
      <c r="D16">
        <v>0.12</v>
      </c>
      <c r="E16">
        <v>-7.0000000000000007E-2</v>
      </c>
      <c r="F16" s="1">
        <v>44302</v>
      </c>
      <c r="G16" t="s">
        <v>320</v>
      </c>
      <c r="H16" t="s">
        <v>41</v>
      </c>
      <c r="I16">
        <v>1.88</v>
      </c>
    </row>
    <row r="17" spans="1:9" x14ac:dyDescent="0.25">
      <c r="A17" t="s">
        <v>321</v>
      </c>
      <c r="B17">
        <v>0.26</v>
      </c>
      <c r="C17">
        <v>0.28999999999999998</v>
      </c>
      <c r="D17">
        <v>0.26</v>
      </c>
      <c r="E17">
        <v>0.28999999999999998</v>
      </c>
      <c r="F17" s="1">
        <v>44302</v>
      </c>
      <c r="G17" t="s">
        <v>179</v>
      </c>
      <c r="H17" t="s">
        <v>41</v>
      </c>
      <c r="I17">
        <v>1.87</v>
      </c>
    </row>
    <row r="18" spans="1:9" x14ac:dyDescent="0.25">
      <c r="A18" t="s">
        <v>322</v>
      </c>
      <c r="B18">
        <v>0.52</v>
      </c>
      <c r="C18">
        <v>0.34</v>
      </c>
      <c r="D18">
        <v>0.21</v>
      </c>
      <c r="E18">
        <v>0.1</v>
      </c>
      <c r="F18" s="1">
        <v>44302</v>
      </c>
      <c r="G18" t="s">
        <v>141</v>
      </c>
      <c r="H18" t="s">
        <v>41</v>
      </c>
      <c r="I18">
        <v>2.11</v>
      </c>
    </row>
    <row r="19" spans="1:9" x14ac:dyDescent="0.25">
      <c r="A19" t="s">
        <v>228</v>
      </c>
      <c r="B19">
        <v>0.41</v>
      </c>
      <c r="C19">
        <v>0.35</v>
      </c>
      <c r="D19">
        <v>0.16</v>
      </c>
      <c r="E19">
        <v>0.06</v>
      </c>
      <c r="F19" s="1">
        <v>44302</v>
      </c>
      <c r="G19" t="s">
        <v>156</v>
      </c>
      <c r="H19" t="s">
        <v>41</v>
      </c>
      <c r="I19">
        <v>2.88</v>
      </c>
    </row>
    <row r="20" spans="1:9" x14ac:dyDescent="0.25">
      <c r="A20" t="s">
        <v>236</v>
      </c>
      <c r="B20">
        <v>0.52</v>
      </c>
      <c r="C20">
        <v>0.37</v>
      </c>
      <c r="D20">
        <v>0.03</v>
      </c>
      <c r="E20">
        <v>-0.1</v>
      </c>
      <c r="F20" s="1">
        <v>44302</v>
      </c>
      <c r="G20" t="s">
        <v>323</v>
      </c>
      <c r="H20" t="s">
        <v>41</v>
      </c>
      <c r="I20">
        <v>2.04</v>
      </c>
    </row>
    <row r="21" spans="1:9" x14ac:dyDescent="0.25">
      <c r="A21" t="s">
        <v>159</v>
      </c>
      <c r="B21">
        <v>0.7</v>
      </c>
      <c r="C21">
        <v>0.44</v>
      </c>
      <c r="D21">
        <v>0.15</v>
      </c>
      <c r="E21">
        <v>0</v>
      </c>
      <c r="F21" s="1">
        <v>44302</v>
      </c>
      <c r="G21" t="s">
        <v>156</v>
      </c>
      <c r="H21" t="s">
        <v>41</v>
      </c>
      <c r="I21">
        <v>2.68</v>
      </c>
    </row>
    <row r="22" spans="1:9" x14ac:dyDescent="0.25">
      <c r="A22" t="s">
        <v>198</v>
      </c>
      <c r="B22">
        <v>0.63</v>
      </c>
      <c r="C22">
        <v>0.47</v>
      </c>
      <c r="D22">
        <v>0.27</v>
      </c>
      <c r="E22">
        <v>0.13</v>
      </c>
      <c r="F22" s="1">
        <v>44302</v>
      </c>
      <c r="G22" t="s">
        <v>324</v>
      </c>
      <c r="H22" t="s">
        <v>41</v>
      </c>
      <c r="I22">
        <v>1.73</v>
      </c>
    </row>
    <row r="23" spans="1:9" x14ac:dyDescent="0.25">
      <c r="A23" t="s">
        <v>171</v>
      </c>
      <c r="B23">
        <v>0.66</v>
      </c>
      <c r="C23">
        <v>0.49</v>
      </c>
      <c r="D23">
        <v>0.16</v>
      </c>
      <c r="E23">
        <v>0.01</v>
      </c>
      <c r="F23" s="1">
        <v>44302</v>
      </c>
      <c r="G23" t="s">
        <v>314</v>
      </c>
      <c r="H23" t="s">
        <v>41</v>
      </c>
      <c r="I23">
        <v>3.08</v>
      </c>
    </row>
    <row r="24" spans="1:9" x14ac:dyDescent="0.25">
      <c r="A24" t="s">
        <v>19</v>
      </c>
      <c r="B24">
        <v>0.7</v>
      </c>
      <c r="C24">
        <v>0.49</v>
      </c>
      <c r="D24">
        <v>0.27</v>
      </c>
      <c r="E24">
        <v>0.28999999999999998</v>
      </c>
      <c r="G24" t="s">
        <v>201</v>
      </c>
      <c r="H24" t="s">
        <v>201</v>
      </c>
    </row>
    <row r="25" spans="1:9" x14ac:dyDescent="0.25">
      <c r="A25" t="s">
        <v>20</v>
      </c>
      <c r="B25">
        <v>-1.19</v>
      </c>
      <c r="C25">
        <v>-1</v>
      </c>
      <c r="D25">
        <v>-1.19</v>
      </c>
      <c r="E25">
        <v>-1</v>
      </c>
      <c r="G25" t="s">
        <v>201</v>
      </c>
      <c r="H25" t="s">
        <v>201</v>
      </c>
    </row>
    <row r="26" spans="1:9" x14ac:dyDescent="0.25">
      <c r="A26" t="s">
        <v>164</v>
      </c>
      <c r="B26">
        <v>0</v>
      </c>
      <c r="C26">
        <v>-0.17</v>
      </c>
      <c r="D26">
        <v>0.02</v>
      </c>
      <c r="E26">
        <v>-0.12</v>
      </c>
      <c r="G26" t="s">
        <v>201</v>
      </c>
      <c r="H26" t="s">
        <v>201</v>
      </c>
    </row>
    <row r="30" spans="1:9" x14ac:dyDescent="0.25">
      <c r="A30" t="s">
        <v>0</v>
      </c>
      <c r="B30" t="s">
        <v>8</v>
      </c>
      <c r="C30" t="s">
        <v>9</v>
      </c>
      <c r="D30" t="s">
        <v>10</v>
      </c>
      <c r="E30" t="s">
        <v>11</v>
      </c>
      <c r="F30" t="s">
        <v>37</v>
      </c>
      <c r="G30" t="s">
        <v>38</v>
      </c>
      <c r="H30" t="s">
        <v>39</v>
      </c>
      <c r="I30" t="s">
        <v>123</v>
      </c>
    </row>
    <row r="31" spans="1:9" x14ac:dyDescent="0.25">
      <c r="A31" t="s">
        <v>236</v>
      </c>
      <c r="B31">
        <v>0.52422665088436271</v>
      </c>
      <c r="C31">
        <v>0.3675377588098222</v>
      </c>
      <c r="D31">
        <v>3.4097265009080474E-2</v>
      </c>
      <c r="E31">
        <v>-0.10183705822885136</v>
      </c>
      <c r="F31" s="1">
        <v>44302</v>
      </c>
      <c r="G31" t="s">
        <v>323</v>
      </c>
      <c r="H31" t="s">
        <v>41</v>
      </c>
      <c r="I31">
        <v>2.0371974545765918</v>
      </c>
    </row>
    <row r="32" spans="1:9" x14ac:dyDescent="0.25">
      <c r="A32" t="s">
        <v>322</v>
      </c>
      <c r="B32">
        <v>0.51793436651397673</v>
      </c>
      <c r="C32">
        <v>0.33613394161240839</v>
      </c>
      <c r="D32">
        <v>0.21070377494751466</v>
      </c>
      <c r="E32">
        <v>9.7120086601538133E-2</v>
      </c>
      <c r="F32" s="1">
        <v>44302</v>
      </c>
      <c r="G32" t="s">
        <v>141</v>
      </c>
      <c r="H32" t="s">
        <v>41</v>
      </c>
      <c r="I32">
        <v>2.108593531693673</v>
      </c>
    </row>
    <row r="33" spans="1:9" x14ac:dyDescent="0.25">
      <c r="A33" t="s">
        <v>296</v>
      </c>
      <c r="B33">
        <v>0.24603097925304429</v>
      </c>
      <c r="C33">
        <v>0.25617860837945305</v>
      </c>
      <c r="D33">
        <v>0.24603097925304429</v>
      </c>
      <c r="E33">
        <v>0.25617860837945305</v>
      </c>
      <c r="F33" s="1">
        <v>44302</v>
      </c>
      <c r="G33" t="s">
        <v>237</v>
      </c>
      <c r="H33" t="s">
        <v>41</v>
      </c>
      <c r="I33">
        <v>2.1309509688737336</v>
      </c>
    </row>
    <row r="34" spans="1:9" x14ac:dyDescent="0.25">
      <c r="A34" t="s">
        <v>325</v>
      </c>
      <c r="B34">
        <v>0.28331625969073271</v>
      </c>
      <c r="C34">
        <v>0.15988413958646985</v>
      </c>
      <c r="D34">
        <v>0.14543313809264904</v>
      </c>
      <c r="E34">
        <v>1.3097825960649529E-2</v>
      </c>
      <c r="F34" s="1">
        <v>44302</v>
      </c>
      <c r="G34" t="s">
        <v>326</v>
      </c>
      <c r="H34" t="s">
        <v>41</v>
      </c>
      <c r="I34">
        <v>2.1318386896965933</v>
      </c>
    </row>
    <row r="35" spans="1:9" x14ac:dyDescent="0.25">
      <c r="A35" t="s">
        <v>177</v>
      </c>
      <c r="B35">
        <v>0.29960539745203407</v>
      </c>
      <c r="C35">
        <v>0.16478256498956612</v>
      </c>
      <c r="D35">
        <v>0.1535902445821474</v>
      </c>
      <c r="E35">
        <v>1.3414237621820816E-2</v>
      </c>
      <c r="F35" s="1">
        <v>44302</v>
      </c>
      <c r="G35" t="s">
        <v>185</v>
      </c>
      <c r="H35" t="s">
        <v>41</v>
      </c>
      <c r="I35">
        <v>2.188348660603268</v>
      </c>
    </row>
    <row r="36" spans="1:9" x14ac:dyDescent="0.25">
      <c r="A36" t="s">
        <v>280</v>
      </c>
      <c r="B36">
        <v>0.35268855689575834</v>
      </c>
      <c r="C36">
        <v>0.23443879212841132</v>
      </c>
      <c r="D36">
        <v>5.3961641535652694E-2</v>
      </c>
      <c r="E36">
        <v>-0.1090980060741857</v>
      </c>
      <c r="F36" s="1">
        <v>44302</v>
      </c>
      <c r="G36" t="s">
        <v>156</v>
      </c>
      <c r="H36" t="s">
        <v>41</v>
      </c>
      <c r="I36">
        <v>2.2930532771195384</v>
      </c>
    </row>
    <row r="37" spans="1:9" x14ac:dyDescent="0.25">
      <c r="A37" t="s">
        <v>273</v>
      </c>
      <c r="B37">
        <v>0.33193335753370534</v>
      </c>
      <c r="C37">
        <v>0.1898593376590724</v>
      </c>
      <c r="D37">
        <v>9.7645939134320917E-2</v>
      </c>
      <c r="E37">
        <v>-6.2614364988908183E-2</v>
      </c>
      <c r="F37" s="1">
        <v>44302</v>
      </c>
      <c r="G37" t="s">
        <v>324</v>
      </c>
      <c r="H37" t="s">
        <v>41</v>
      </c>
      <c r="I37">
        <v>2.3129157310855137</v>
      </c>
    </row>
    <row r="38" spans="1:9" x14ac:dyDescent="0.25">
      <c r="A38" t="s">
        <v>327</v>
      </c>
      <c r="B38">
        <v>0.29312728805348059</v>
      </c>
      <c r="C38">
        <v>0.14849514988642942</v>
      </c>
      <c r="D38">
        <v>-1.5202578375204872E-2</v>
      </c>
      <c r="E38">
        <v>-0.16771763720441135</v>
      </c>
      <c r="F38" s="1">
        <v>44302</v>
      </c>
      <c r="G38" t="s">
        <v>179</v>
      </c>
      <c r="H38" t="s">
        <v>41</v>
      </c>
      <c r="I38">
        <v>2.3196233843393492</v>
      </c>
    </row>
    <row r="39" spans="1:9" x14ac:dyDescent="0.25">
      <c r="A39" t="s">
        <v>293</v>
      </c>
      <c r="B39">
        <v>0.31365290702920401</v>
      </c>
      <c r="C39">
        <v>0.23011193502587046</v>
      </c>
      <c r="D39">
        <v>-8.967816629796288E-2</v>
      </c>
      <c r="E39">
        <v>-0.16241186185928386</v>
      </c>
      <c r="F39" s="1">
        <v>44302</v>
      </c>
      <c r="G39" t="s">
        <v>120</v>
      </c>
      <c r="H39" t="s">
        <v>41</v>
      </c>
      <c r="I39">
        <v>2.3250274160721891</v>
      </c>
    </row>
    <row r="40" spans="1:9" x14ac:dyDescent="0.25">
      <c r="A40" t="s">
        <v>13</v>
      </c>
      <c r="B40">
        <v>0.19407303360680048</v>
      </c>
      <c r="C40">
        <v>2.2838175784805098E-2</v>
      </c>
      <c r="D40">
        <v>0.26432531399328874</v>
      </c>
      <c r="E40">
        <v>0.16481896394213102</v>
      </c>
      <c r="F40" s="1">
        <v>44302</v>
      </c>
      <c r="G40" t="s">
        <v>40</v>
      </c>
      <c r="H40" t="s">
        <v>41</v>
      </c>
      <c r="I40">
        <v>2.485788840146006</v>
      </c>
    </row>
    <row r="41" spans="1:9" x14ac:dyDescent="0.25">
      <c r="A41" t="s">
        <v>328</v>
      </c>
      <c r="B41">
        <v>0.12680120792270183</v>
      </c>
      <c r="C41">
        <v>0.10199395202335426</v>
      </c>
      <c r="D41">
        <v>-0.12595006294184788</v>
      </c>
      <c r="E41">
        <v>-0.17311514524085247</v>
      </c>
      <c r="F41" s="1">
        <v>44302</v>
      </c>
      <c r="G41" t="s">
        <v>40</v>
      </c>
      <c r="H41" t="s">
        <v>41</v>
      </c>
      <c r="I41">
        <v>2.5783949955358052</v>
      </c>
    </row>
    <row r="42" spans="1:9" x14ac:dyDescent="0.25">
      <c r="A42" t="s">
        <v>159</v>
      </c>
      <c r="B42">
        <v>0.696155643207929</v>
      </c>
      <c r="C42">
        <v>0.44141491197102445</v>
      </c>
      <c r="D42">
        <v>0.15364378038086784</v>
      </c>
      <c r="E42">
        <v>-5.0413756296645523E-4</v>
      </c>
      <c r="F42" s="1">
        <v>44302</v>
      </c>
      <c r="G42" t="s">
        <v>156</v>
      </c>
      <c r="H42" t="s">
        <v>41</v>
      </c>
      <c r="I42">
        <v>2.6812941412420397</v>
      </c>
    </row>
    <row r="43" spans="1:9" x14ac:dyDescent="0.25">
      <c r="A43" t="s">
        <v>228</v>
      </c>
      <c r="B43">
        <v>0.41007430092861319</v>
      </c>
      <c r="C43">
        <v>0.35169659423408078</v>
      </c>
      <c r="D43">
        <v>0.15615363374303123</v>
      </c>
      <c r="E43">
        <v>6.3141185283286938E-2</v>
      </c>
      <c r="F43" s="1">
        <v>44302</v>
      </c>
      <c r="G43" t="s">
        <v>156</v>
      </c>
      <c r="H43" t="s">
        <v>41</v>
      </c>
      <c r="I43">
        <v>2.8777046558479267</v>
      </c>
    </row>
    <row r="44" spans="1:9" x14ac:dyDescent="0.25">
      <c r="A44" t="s">
        <v>329</v>
      </c>
      <c r="B44">
        <v>0.18259888896719095</v>
      </c>
      <c r="C44">
        <v>0.15549939241882088</v>
      </c>
      <c r="D44">
        <v>-0.20621657365333962</v>
      </c>
      <c r="E44">
        <v>-0.2501997795810233</v>
      </c>
      <c r="F44" s="1">
        <v>44302</v>
      </c>
      <c r="G44" t="s">
        <v>330</v>
      </c>
      <c r="H44" t="s">
        <v>41</v>
      </c>
      <c r="I44">
        <v>3.0114942919284347</v>
      </c>
    </row>
    <row r="45" spans="1:9" x14ac:dyDescent="0.25">
      <c r="A45" t="s">
        <v>269</v>
      </c>
      <c r="B45">
        <v>0.11633727806598985</v>
      </c>
      <c r="C45">
        <v>4.957629798177407E-2</v>
      </c>
      <c r="D45">
        <v>0.21872123427708798</v>
      </c>
      <c r="E45">
        <v>0.14343576770790226</v>
      </c>
      <c r="F45" s="1">
        <v>44302</v>
      </c>
      <c r="G45" t="s">
        <v>218</v>
      </c>
      <c r="H45" t="s">
        <v>41</v>
      </c>
      <c r="I45">
        <v>3.0172208271023648</v>
      </c>
    </row>
    <row r="46" spans="1:9" x14ac:dyDescent="0.25">
      <c r="A46" t="s">
        <v>171</v>
      </c>
      <c r="B46">
        <v>0.65846097119666858</v>
      </c>
      <c r="C46">
        <v>0.48742852682177412</v>
      </c>
      <c r="D46">
        <v>0.16301141010722492</v>
      </c>
      <c r="E46">
        <v>1.3675878856918247E-2</v>
      </c>
      <c r="F46" s="1">
        <v>44302</v>
      </c>
      <c r="G46" t="s">
        <v>314</v>
      </c>
      <c r="H46" t="s">
        <v>41</v>
      </c>
      <c r="I46">
        <v>3.0766551743339821</v>
      </c>
    </row>
    <row r="47" spans="1:9" x14ac:dyDescent="0.25">
      <c r="A47" t="s">
        <v>290</v>
      </c>
      <c r="B47">
        <v>0.37171047402009455</v>
      </c>
      <c r="C47">
        <v>0.26952574935533374</v>
      </c>
      <c r="D47">
        <v>0.11446230378438632</v>
      </c>
      <c r="E47">
        <v>-2.0790167872314122E-2</v>
      </c>
      <c r="F47" s="1">
        <v>44302</v>
      </c>
      <c r="G47" t="s">
        <v>144</v>
      </c>
      <c r="H47" t="s">
        <v>41</v>
      </c>
      <c r="I47">
        <v>3.2424908292220618</v>
      </c>
    </row>
    <row r="48" spans="1:9" x14ac:dyDescent="0.25">
      <c r="A48" t="s">
        <v>306</v>
      </c>
      <c r="B48">
        <v>0.28257990758669227</v>
      </c>
      <c r="C48">
        <v>0.19019215778766824</v>
      </c>
      <c r="D48">
        <v>0.21432543317104491</v>
      </c>
      <c r="E48">
        <v>9.0179036945347485E-2</v>
      </c>
      <c r="F48" s="1">
        <v>44302</v>
      </c>
      <c r="G48" t="s">
        <v>288</v>
      </c>
      <c r="H48" t="s">
        <v>41</v>
      </c>
      <c r="I48">
        <v>3.4408448107328304</v>
      </c>
    </row>
    <row r="49" spans="1:9" x14ac:dyDescent="0.25">
      <c r="A49" t="s">
        <v>318</v>
      </c>
      <c r="B49">
        <v>0.28942041362794807</v>
      </c>
      <c r="C49">
        <v>0.2295926319497239</v>
      </c>
      <c r="D49">
        <v>4.9117083507854813E-2</v>
      </c>
      <c r="E49">
        <v>-6.6035106580073846E-2</v>
      </c>
      <c r="F49" s="1">
        <v>44302</v>
      </c>
      <c r="G49" t="s">
        <v>148</v>
      </c>
      <c r="H49" t="s">
        <v>41</v>
      </c>
      <c r="I49">
        <v>5.402434197533867</v>
      </c>
    </row>
    <row r="54" spans="1:9" x14ac:dyDescent="0.25">
      <c r="A54" t="s">
        <v>0</v>
      </c>
      <c r="B54" t="s">
        <v>8</v>
      </c>
      <c r="C54" t="s">
        <v>9</v>
      </c>
      <c r="D54" t="s">
        <v>10</v>
      </c>
      <c r="E54" t="s">
        <v>11</v>
      </c>
      <c r="F54" t="s">
        <v>37</v>
      </c>
      <c r="G54" t="s">
        <v>38</v>
      </c>
      <c r="H54" t="s">
        <v>39</v>
      </c>
      <c r="I54" t="s">
        <v>123</v>
      </c>
    </row>
    <row r="55" spans="1:9" x14ac:dyDescent="0.25">
      <c r="A55" t="s">
        <v>171</v>
      </c>
      <c r="B55">
        <v>0.65846097119666858</v>
      </c>
      <c r="C55">
        <v>0.48742852682177412</v>
      </c>
      <c r="D55">
        <v>0.16301141010722492</v>
      </c>
      <c r="E55">
        <v>1.3675878856918247E-2</v>
      </c>
      <c r="F55" s="1">
        <v>44302</v>
      </c>
      <c r="G55" t="s">
        <v>314</v>
      </c>
      <c r="H55" t="s">
        <v>41</v>
      </c>
      <c r="I55">
        <v>3.0766551743339821</v>
      </c>
    </row>
    <row r="56" spans="1:9" x14ac:dyDescent="0.25">
      <c r="A56" t="s">
        <v>306</v>
      </c>
      <c r="B56">
        <v>0.28257990758669227</v>
      </c>
      <c r="C56">
        <v>0.19019215778766824</v>
      </c>
      <c r="D56">
        <v>0.21432543317104491</v>
      </c>
      <c r="E56">
        <v>9.0179036945347485E-2</v>
      </c>
      <c r="F56" s="1">
        <v>44302</v>
      </c>
      <c r="G56" t="s">
        <v>288</v>
      </c>
      <c r="H56" t="s">
        <v>41</v>
      </c>
      <c r="I56">
        <v>3.4408448107328304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D8934-4C97-477C-BB09-4C5DCF651FD7}">
  <dimension ref="A1:M30"/>
  <sheetViews>
    <sheetView workbookViewId="0">
      <selection activeCell="K40" sqref="K40"/>
    </sheetView>
  </sheetViews>
  <sheetFormatPr defaultRowHeight="15" x14ac:dyDescent="0.25"/>
  <cols>
    <col min="10" max="10" width="10.42578125" bestFit="1" customWidth="1"/>
    <col min="11" max="11" width="30.85546875" bestFit="1" customWidth="1"/>
  </cols>
  <sheetData>
    <row r="1" spans="1:13" x14ac:dyDescent="0.25">
      <c r="A1" t="s">
        <v>0</v>
      </c>
      <c r="B1" t="s">
        <v>172</v>
      </c>
      <c r="C1" t="s">
        <v>7</v>
      </c>
      <c r="D1" t="s">
        <v>173</v>
      </c>
      <c r="E1" t="s">
        <v>24</v>
      </c>
      <c r="F1" t="s">
        <v>8</v>
      </c>
      <c r="G1" t="s">
        <v>9</v>
      </c>
      <c r="H1" t="s">
        <v>10</v>
      </c>
      <c r="I1" t="s">
        <v>11</v>
      </c>
      <c r="J1" t="s">
        <v>37</v>
      </c>
      <c r="K1" t="s">
        <v>38</v>
      </c>
      <c r="L1" t="s">
        <v>39</v>
      </c>
      <c r="M1" t="s">
        <v>123</v>
      </c>
    </row>
    <row r="2" spans="1:13" x14ac:dyDescent="0.25">
      <c r="A2" t="s">
        <v>7</v>
      </c>
      <c r="B2">
        <v>0.02</v>
      </c>
      <c r="C2">
        <v>0</v>
      </c>
      <c r="D2">
        <v>0</v>
      </c>
      <c r="E2">
        <v>1.43</v>
      </c>
      <c r="F2">
        <v>0.16</v>
      </c>
      <c r="G2">
        <v>0.01</v>
      </c>
      <c r="H2">
        <v>0.06</v>
      </c>
      <c r="I2">
        <v>-0.08</v>
      </c>
      <c r="J2" s="1">
        <v>44303</v>
      </c>
      <c r="K2" t="s">
        <v>341</v>
      </c>
      <c r="L2" t="s">
        <v>41</v>
      </c>
      <c r="M2">
        <v>1.0900000000000001</v>
      </c>
    </row>
    <row r="3" spans="1:13" x14ac:dyDescent="0.25">
      <c r="A3" t="s">
        <v>318</v>
      </c>
      <c r="B3">
        <v>271.37</v>
      </c>
      <c r="C3">
        <v>0</v>
      </c>
      <c r="D3">
        <v>6.3</v>
      </c>
      <c r="E3">
        <v>20961.46</v>
      </c>
      <c r="F3">
        <v>0.21</v>
      </c>
      <c r="G3">
        <v>0.15</v>
      </c>
      <c r="H3">
        <v>0.03</v>
      </c>
      <c r="I3">
        <v>-0.08</v>
      </c>
      <c r="J3" s="1">
        <v>44303</v>
      </c>
      <c r="K3" t="s">
        <v>156</v>
      </c>
      <c r="L3" t="s">
        <v>41</v>
      </c>
      <c r="M3">
        <v>4.93</v>
      </c>
    </row>
    <row r="4" spans="1:13" x14ac:dyDescent="0.25">
      <c r="A4" t="s">
        <v>277</v>
      </c>
      <c r="B4">
        <v>0.04</v>
      </c>
      <c r="C4">
        <v>0</v>
      </c>
      <c r="D4">
        <v>0</v>
      </c>
      <c r="E4">
        <v>2.91</v>
      </c>
      <c r="F4">
        <v>0.31</v>
      </c>
      <c r="G4">
        <v>0.16</v>
      </c>
      <c r="H4">
        <v>7.0000000000000007E-2</v>
      </c>
      <c r="I4">
        <v>-0.05</v>
      </c>
      <c r="J4" s="1">
        <v>44303</v>
      </c>
      <c r="K4" t="s">
        <v>184</v>
      </c>
      <c r="L4" t="s">
        <v>41</v>
      </c>
      <c r="M4">
        <v>1.33</v>
      </c>
    </row>
    <row r="5" spans="1:13" x14ac:dyDescent="0.25">
      <c r="A5" t="s">
        <v>306</v>
      </c>
      <c r="B5">
        <v>293.35000000000002</v>
      </c>
      <c r="C5">
        <v>0</v>
      </c>
      <c r="D5">
        <v>6.81</v>
      </c>
      <c r="E5">
        <v>22658.95</v>
      </c>
      <c r="F5">
        <v>0.26</v>
      </c>
      <c r="G5">
        <v>0.17</v>
      </c>
      <c r="H5">
        <v>0.19</v>
      </c>
      <c r="I5">
        <v>7.0000000000000007E-2</v>
      </c>
      <c r="J5" s="1">
        <v>44303</v>
      </c>
      <c r="K5" t="s">
        <v>214</v>
      </c>
      <c r="L5" t="s">
        <v>41</v>
      </c>
      <c r="M5">
        <v>3.27</v>
      </c>
    </row>
    <row r="6" spans="1:13" x14ac:dyDescent="0.25">
      <c r="A6" t="s">
        <v>290</v>
      </c>
      <c r="B6">
        <v>489.62</v>
      </c>
      <c r="C6">
        <v>0</v>
      </c>
      <c r="D6">
        <v>11.36</v>
      </c>
      <c r="E6">
        <v>37819.5</v>
      </c>
      <c r="F6">
        <v>0.27</v>
      </c>
      <c r="G6">
        <v>0.18</v>
      </c>
      <c r="H6">
        <v>7.0000000000000007E-2</v>
      </c>
      <c r="I6">
        <v>-7.0000000000000007E-2</v>
      </c>
      <c r="J6" s="1">
        <v>44303</v>
      </c>
      <c r="K6" t="s">
        <v>233</v>
      </c>
      <c r="L6" t="s">
        <v>41</v>
      </c>
      <c r="M6">
        <v>2.99</v>
      </c>
    </row>
    <row r="7" spans="1:13" x14ac:dyDescent="0.25">
      <c r="A7" t="s">
        <v>322</v>
      </c>
      <c r="B7">
        <v>261.69</v>
      </c>
      <c r="C7">
        <v>0</v>
      </c>
      <c r="D7">
        <v>6.07</v>
      </c>
      <c r="E7">
        <v>20214.13</v>
      </c>
      <c r="F7">
        <v>0.35</v>
      </c>
      <c r="G7">
        <v>0.21</v>
      </c>
      <c r="H7">
        <v>0.18</v>
      </c>
      <c r="I7">
        <v>0.06</v>
      </c>
      <c r="J7" s="1">
        <v>44303</v>
      </c>
      <c r="K7" t="s">
        <v>163</v>
      </c>
      <c r="L7" t="s">
        <v>41</v>
      </c>
      <c r="M7">
        <v>2.11</v>
      </c>
    </row>
    <row r="8" spans="1:13" x14ac:dyDescent="0.25">
      <c r="A8" t="s">
        <v>236</v>
      </c>
      <c r="B8">
        <v>299.72000000000003</v>
      </c>
      <c r="C8">
        <v>0</v>
      </c>
      <c r="D8">
        <v>6.96</v>
      </c>
      <c r="E8">
        <v>23151.54</v>
      </c>
      <c r="F8">
        <v>0.39</v>
      </c>
      <c r="G8">
        <v>0.26</v>
      </c>
      <c r="H8">
        <v>0.03</v>
      </c>
      <c r="I8">
        <v>-0.1</v>
      </c>
      <c r="J8" s="1">
        <v>44303</v>
      </c>
      <c r="K8" t="s">
        <v>337</v>
      </c>
      <c r="L8" t="s">
        <v>41</v>
      </c>
      <c r="M8">
        <v>1.75</v>
      </c>
    </row>
    <row r="9" spans="1:13" x14ac:dyDescent="0.25">
      <c r="A9" t="s">
        <v>228</v>
      </c>
      <c r="B9">
        <v>0.21</v>
      </c>
      <c r="C9">
        <v>0</v>
      </c>
      <c r="D9">
        <v>0</v>
      </c>
      <c r="E9">
        <v>16.54</v>
      </c>
      <c r="F9">
        <v>0.42</v>
      </c>
      <c r="G9">
        <v>0.36</v>
      </c>
      <c r="H9">
        <v>0.18</v>
      </c>
      <c r="I9">
        <v>0.09</v>
      </c>
      <c r="J9" s="1">
        <v>44303</v>
      </c>
      <c r="K9" t="s">
        <v>166</v>
      </c>
      <c r="L9" t="s">
        <v>41</v>
      </c>
      <c r="M9">
        <v>1.1399999999999999</v>
      </c>
    </row>
    <row r="10" spans="1:13" x14ac:dyDescent="0.25">
      <c r="A10" t="s">
        <v>171</v>
      </c>
      <c r="B10">
        <v>515.34</v>
      </c>
      <c r="C10">
        <v>0</v>
      </c>
      <c r="D10">
        <v>11.96</v>
      </c>
      <c r="E10">
        <v>39806.85</v>
      </c>
      <c r="F10">
        <v>0.55000000000000004</v>
      </c>
      <c r="G10">
        <v>0.4</v>
      </c>
      <c r="H10">
        <v>0.15</v>
      </c>
      <c r="I10">
        <v>0</v>
      </c>
      <c r="J10" s="1">
        <v>44303</v>
      </c>
      <c r="K10" t="s">
        <v>93</v>
      </c>
      <c r="L10" t="s">
        <v>41</v>
      </c>
      <c r="M10">
        <v>2.02</v>
      </c>
    </row>
    <row r="11" spans="1:13" x14ac:dyDescent="0.25">
      <c r="A11" t="s">
        <v>159</v>
      </c>
      <c r="B11">
        <v>329.99</v>
      </c>
      <c r="C11">
        <v>0</v>
      </c>
      <c r="D11">
        <v>7.66</v>
      </c>
      <c r="E11">
        <v>25489.78</v>
      </c>
      <c r="F11">
        <v>0.63</v>
      </c>
      <c r="G11">
        <v>0.45</v>
      </c>
      <c r="H11">
        <v>0.18</v>
      </c>
      <c r="I11">
        <v>0.03</v>
      </c>
      <c r="J11" s="1">
        <v>44303</v>
      </c>
      <c r="K11" t="s">
        <v>40</v>
      </c>
      <c r="L11" t="s">
        <v>41</v>
      </c>
      <c r="M11">
        <v>2.58</v>
      </c>
    </row>
    <row r="12" spans="1:13" x14ac:dyDescent="0.25">
      <c r="A12" t="s">
        <v>19</v>
      </c>
      <c r="F12">
        <v>0.63</v>
      </c>
      <c r="G12">
        <v>0.45</v>
      </c>
      <c r="H12">
        <v>0.19</v>
      </c>
      <c r="I12">
        <v>0.09</v>
      </c>
      <c r="K12" t="s">
        <v>201</v>
      </c>
      <c r="L12" t="s">
        <v>201</v>
      </c>
    </row>
    <row r="13" spans="1:13" x14ac:dyDescent="0.25">
      <c r="A13" t="s">
        <v>20</v>
      </c>
      <c r="F13">
        <v>0.16</v>
      </c>
      <c r="G13">
        <v>0.01</v>
      </c>
      <c r="H13">
        <v>0.03</v>
      </c>
      <c r="I13">
        <v>-0.1</v>
      </c>
      <c r="K13" t="s">
        <v>201</v>
      </c>
      <c r="L13" t="s">
        <v>201</v>
      </c>
    </row>
    <row r="14" spans="1:13" x14ac:dyDescent="0.25">
      <c r="A14" t="s">
        <v>164</v>
      </c>
      <c r="F14">
        <v>0.36</v>
      </c>
      <c r="G14">
        <v>0.24</v>
      </c>
      <c r="H14">
        <v>0.11</v>
      </c>
      <c r="I14">
        <v>-0.01</v>
      </c>
      <c r="K14" t="s">
        <v>201</v>
      </c>
      <c r="L14" t="s">
        <v>201</v>
      </c>
    </row>
    <row r="18" spans="1:13" x14ac:dyDescent="0.25">
      <c r="A18" t="s">
        <v>0</v>
      </c>
      <c r="B18" t="s">
        <v>172</v>
      </c>
      <c r="C18" t="s">
        <v>7</v>
      </c>
      <c r="D18" t="s">
        <v>173</v>
      </c>
      <c r="E18" t="s">
        <v>24</v>
      </c>
      <c r="F18" t="s">
        <v>8</v>
      </c>
      <c r="G18" t="s">
        <v>9</v>
      </c>
      <c r="H18" t="s">
        <v>10</v>
      </c>
      <c r="I18" t="s">
        <v>11</v>
      </c>
      <c r="J18" t="s">
        <v>37</v>
      </c>
      <c r="K18" t="s">
        <v>38</v>
      </c>
      <c r="L18" t="s">
        <v>39</v>
      </c>
      <c r="M18" t="s">
        <v>123</v>
      </c>
    </row>
    <row r="19" spans="1:13" x14ac:dyDescent="0.25">
      <c r="A19" t="s">
        <v>171</v>
      </c>
      <c r="B19">
        <v>515.34397551464997</v>
      </c>
      <c r="C19">
        <v>0</v>
      </c>
      <c r="D19">
        <v>11.961160048176998</v>
      </c>
      <c r="E19">
        <v>39806.85488454633</v>
      </c>
      <c r="F19">
        <v>0.54505641612148448</v>
      </c>
      <c r="G19">
        <v>0.40497265222459272</v>
      </c>
      <c r="H19">
        <v>0.15136908394816251</v>
      </c>
      <c r="I19">
        <v>2.0928059506776157E-3</v>
      </c>
      <c r="J19" s="1">
        <v>44303</v>
      </c>
      <c r="K19" t="s">
        <v>93</v>
      </c>
      <c r="L19" t="s">
        <v>41</v>
      </c>
      <c r="M19">
        <v>2.0154317762446343</v>
      </c>
    </row>
    <row r="20" spans="1:13" x14ac:dyDescent="0.25">
      <c r="A20" t="s">
        <v>322</v>
      </c>
      <c r="B20">
        <v>261.69442761600004</v>
      </c>
      <c r="C20">
        <v>0</v>
      </c>
      <c r="D20">
        <v>6.0739410590860086</v>
      </c>
      <c r="E20">
        <v>20214.133858460893</v>
      </c>
      <c r="F20">
        <v>0.35471369985593021</v>
      </c>
      <c r="G20">
        <v>0.21057100114639116</v>
      </c>
      <c r="H20">
        <v>0.17545806222359819</v>
      </c>
      <c r="I20">
        <v>6.4041832958167649E-2</v>
      </c>
      <c r="J20" s="1">
        <v>44303</v>
      </c>
      <c r="K20" t="s">
        <v>163</v>
      </c>
      <c r="L20" t="s">
        <v>41</v>
      </c>
      <c r="M20">
        <v>2.1120821020062461</v>
      </c>
    </row>
    <row r="21" spans="1:13" x14ac:dyDescent="0.25">
      <c r="A21" t="s">
        <v>159</v>
      </c>
      <c r="B21">
        <v>329.99354365248001</v>
      </c>
      <c r="C21">
        <v>0</v>
      </c>
      <c r="D21">
        <v>7.6591670379974968</v>
      </c>
      <c r="E21">
        <v>25489.78105719226</v>
      </c>
      <c r="F21">
        <v>0.63131327758615974</v>
      </c>
      <c r="G21">
        <v>0.45375883268728967</v>
      </c>
      <c r="H21">
        <v>0.1757084081614507</v>
      </c>
      <c r="I21">
        <v>3.2433513733293354E-2</v>
      </c>
      <c r="J21" s="1">
        <v>44303</v>
      </c>
      <c r="K21" t="s">
        <v>40</v>
      </c>
      <c r="L21" t="s">
        <v>41</v>
      </c>
      <c r="M21">
        <v>2.5839182792453923</v>
      </c>
    </row>
    <row r="22" spans="1:13" x14ac:dyDescent="0.25">
      <c r="A22" t="s">
        <v>290</v>
      </c>
      <c r="B22">
        <v>489.61544836158004</v>
      </c>
      <c r="C22">
        <v>0</v>
      </c>
      <c r="D22">
        <v>11.363999616109449</v>
      </c>
      <c r="E22">
        <v>37819.499262987796</v>
      </c>
      <c r="F22">
        <v>0.27417878696963704</v>
      </c>
      <c r="G22">
        <v>0.18327540244487539</v>
      </c>
      <c r="H22">
        <v>6.6571806890631316E-2</v>
      </c>
      <c r="I22">
        <v>-6.7153081962042019E-2</v>
      </c>
      <c r="J22" s="1">
        <v>44303</v>
      </c>
      <c r="K22" t="s">
        <v>233</v>
      </c>
      <c r="L22" t="s">
        <v>41</v>
      </c>
      <c r="M22">
        <v>2.9921035023699036</v>
      </c>
    </row>
    <row r="23" spans="1:13" x14ac:dyDescent="0.25">
      <c r="A23" t="s">
        <v>306</v>
      </c>
      <c r="B23">
        <v>293.34530106</v>
      </c>
      <c r="C23">
        <v>0</v>
      </c>
      <c r="D23">
        <v>6.808559451685257</v>
      </c>
      <c r="E23">
        <v>22658.950885566377</v>
      </c>
      <c r="F23">
        <v>0.26124002519363199</v>
      </c>
      <c r="G23">
        <v>0.17089678401916983</v>
      </c>
      <c r="H23">
        <v>0.18854178227614002</v>
      </c>
      <c r="I23">
        <v>6.6671665107002079E-2</v>
      </c>
      <c r="J23" s="1">
        <v>44303</v>
      </c>
      <c r="K23" t="s">
        <v>214</v>
      </c>
      <c r="L23" t="s">
        <v>41</v>
      </c>
      <c r="M23">
        <v>3.2703198906463062</v>
      </c>
    </row>
    <row r="24" spans="1:13" x14ac:dyDescent="0.25">
      <c r="A24" t="s">
        <v>318</v>
      </c>
      <c r="B24">
        <v>271.36940365529995</v>
      </c>
      <c r="C24">
        <v>0</v>
      </c>
      <c r="D24">
        <v>6.298497748145536</v>
      </c>
      <c r="E24">
        <v>20961.460664451519</v>
      </c>
      <c r="F24">
        <v>0.20902594166155664</v>
      </c>
      <c r="G24">
        <v>0.1530531899870404</v>
      </c>
      <c r="H24">
        <v>3.0863461538740915E-2</v>
      </c>
      <c r="I24">
        <v>-8.2382123322647716E-2</v>
      </c>
      <c r="J24" s="1">
        <v>44303</v>
      </c>
      <c r="K24" t="s">
        <v>156</v>
      </c>
      <c r="L24" t="s">
        <v>41</v>
      </c>
      <c r="M24">
        <v>4.9313088927643314</v>
      </c>
    </row>
    <row r="29" spans="1:13" x14ac:dyDescent="0.25">
      <c r="A29" t="s">
        <v>0</v>
      </c>
      <c r="B29" t="s">
        <v>172</v>
      </c>
      <c r="C29" t="s">
        <v>7</v>
      </c>
      <c r="D29" t="s">
        <v>173</v>
      </c>
      <c r="E29" t="s">
        <v>24</v>
      </c>
      <c r="F29" t="s">
        <v>8</v>
      </c>
      <c r="G29" t="s">
        <v>9</v>
      </c>
      <c r="H29" t="s">
        <v>10</v>
      </c>
      <c r="I29" t="s">
        <v>11</v>
      </c>
      <c r="J29" t="s">
        <v>37</v>
      </c>
      <c r="K29" t="s">
        <v>38</v>
      </c>
      <c r="L29" t="s">
        <v>39</v>
      </c>
      <c r="M29" t="s">
        <v>123</v>
      </c>
    </row>
    <row r="30" spans="1:13" x14ac:dyDescent="0.25">
      <c r="A30" t="s">
        <v>306</v>
      </c>
      <c r="B30">
        <v>293.34530106</v>
      </c>
      <c r="C30">
        <v>0</v>
      </c>
      <c r="D30">
        <v>6.808559451685257</v>
      </c>
      <c r="E30">
        <v>22658.950885566377</v>
      </c>
      <c r="F30">
        <v>0.26124002519363199</v>
      </c>
      <c r="G30">
        <v>0.17089678401916983</v>
      </c>
      <c r="H30">
        <v>0.18854178227614002</v>
      </c>
      <c r="I30">
        <v>6.6671665107002079E-2</v>
      </c>
      <c r="J30" s="1">
        <v>44303</v>
      </c>
      <c r="K30" t="s">
        <v>214</v>
      </c>
      <c r="L30" t="s">
        <v>41</v>
      </c>
      <c r="M30">
        <v>3.2703198906463062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24E8D-92CF-44FE-84DB-57D52D05FD1F}">
  <dimension ref="A1:N27"/>
  <sheetViews>
    <sheetView workbookViewId="0">
      <selection activeCell="H16" sqref="H16"/>
    </sheetView>
  </sheetViews>
  <sheetFormatPr defaultRowHeight="15" x14ac:dyDescent="0.25"/>
  <cols>
    <col min="7" max="7" width="12.42578125" bestFit="1" customWidth="1"/>
    <col min="8" max="8" width="11" bestFit="1" customWidth="1"/>
    <col min="10" max="10" width="10.42578125" bestFit="1" customWidth="1"/>
    <col min="11" max="11" width="31.85546875" bestFit="1" customWidth="1"/>
  </cols>
  <sheetData>
    <row r="1" spans="1:14" x14ac:dyDescent="0.25">
      <c r="A1" t="s">
        <v>0</v>
      </c>
      <c r="B1" t="s">
        <v>172</v>
      </c>
      <c r="C1" t="s">
        <v>7</v>
      </c>
      <c r="D1" t="s">
        <v>173</v>
      </c>
      <c r="E1" t="s">
        <v>24</v>
      </c>
      <c r="F1" t="s">
        <v>8</v>
      </c>
      <c r="G1" t="s">
        <v>9</v>
      </c>
      <c r="I1" t="s">
        <v>10</v>
      </c>
      <c r="J1" t="s">
        <v>11</v>
      </c>
      <c r="K1" t="s">
        <v>37</v>
      </c>
      <c r="L1" t="s">
        <v>38</v>
      </c>
      <c r="M1" t="s">
        <v>39</v>
      </c>
      <c r="N1" t="s">
        <v>123</v>
      </c>
    </row>
    <row r="2" spans="1:14" x14ac:dyDescent="0.25">
      <c r="A2" t="s">
        <v>6</v>
      </c>
      <c r="B2">
        <v>362.02</v>
      </c>
      <c r="C2">
        <v>0</v>
      </c>
      <c r="D2">
        <v>8.1</v>
      </c>
      <c r="E2">
        <v>28124.19</v>
      </c>
      <c r="F2">
        <v>0.11</v>
      </c>
      <c r="G2">
        <v>0.01</v>
      </c>
      <c r="H2">
        <f>D2*G2/100</f>
        <v>8.1000000000000006E-4</v>
      </c>
      <c r="I2">
        <v>0.13</v>
      </c>
      <c r="J2">
        <v>0.04</v>
      </c>
      <c r="K2" s="1">
        <v>44304</v>
      </c>
      <c r="L2" t="s">
        <v>158</v>
      </c>
      <c r="M2" t="s">
        <v>41</v>
      </c>
      <c r="N2">
        <v>2.85</v>
      </c>
    </row>
    <row r="3" spans="1:14" x14ac:dyDescent="0.25">
      <c r="A3" t="s">
        <v>318</v>
      </c>
      <c r="B3">
        <v>369.45</v>
      </c>
      <c r="C3">
        <v>0</v>
      </c>
      <c r="D3">
        <v>8.27</v>
      </c>
      <c r="E3">
        <v>28701.54</v>
      </c>
      <c r="F3">
        <v>0.14000000000000001</v>
      </c>
      <c r="G3">
        <v>0.09</v>
      </c>
      <c r="H3">
        <f t="shared" ref="H3:H12" si="0">D3*G3/100</f>
        <v>7.443E-3</v>
      </c>
      <c r="I3">
        <v>0</v>
      </c>
      <c r="J3">
        <v>-0.11</v>
      </c>
      <c r="K3" s="1">
        <v>44304</v>
      </c>
      <c r="L3" t="s">
        <v>40</v>
      </c>
      <c r="M3" t="s">
        <v>41</v>
      </c>
      <c r="N3">
        <v>3.1</v>
      </c>
    </row>
    <row r="4" spans="1:14" x14ac:dyDescent="0.25">
      <c r="A4" t="s">
        <v>236</v>
      </c>
      <c r="B4">
        <v>913.15</v>
      </c>
      <c r="C4">
        <v>0</v>
      </c>
      <c r="D4">
        <v>20.440000000000001</v>
      </c>
      <c r="E4">
        <v>70939.42</v>
      </c>
      <c r="F4">
        <v>0.24</v>
      </c>
      <c r="G4">
        <v>0.13</v>
      </c>
      <c r="H4">
        <f t="shared" si="0"/>
        <v>2.6572000000000005E-2</v>
      </c>
      <c r="I4">
        <v>0.03</v>
      </c>
      <c r="J4">
        <v>-0.11</v>
      </c>
      <c r="K4" s="1">
        <v>44304</v>
      </c>
      <c r="L4" t="s">
        <v>326</v>
      </c>
      <c r="M4" t="s">
        <v>41</v>
      </c>
      <c r="N4">
        <v>1.75</v>
      </c>
    </row>
    <row r="5" spans="1:14" x14ac:dyDescent="0.25">
      <c r="A5" t="s">
        <v>7</v>
      </c>
      <c r="B5">
        <v>0</v>
      </c>
      <c r="C5">
        <v>0</v>
      </c>
      <c r="D5">
        <v>0</v>
      </c>
      <c r="E5">
        <v>0.15</v>
      </c>
      <c r="F5">
        <v>0.28999999999999998</v>
      </c>
      <c r="G5">
        <v>0.14000000000000001</v>
      </c>
      <c r="H5">
        <f t="shared" si="0"/>
        <v>0</v>
      </c>
      <c r="I5">
        <v>0.14000000000000001</v>
      </c>
      <c r="J5">
        <v>-0.01</v>
      </c>
      <c r="K5" s="1">
        <v>44304</v>
      </c>
      <c r="L5" t="s">
        <v>166</v>
      </c>
      <c r="M5" t="s">
        <v>41</v>
      </c>
      <c r="N5">
        <v>1.21</v>
      </c>
    </row>
    <row r="6" spans="1:14" x14ac:dyDescent="0.25">
      <c r="A6" t="s">
        <v>277</v>
      </c>
      <c r="B6">
        <v>0.04</v>
      </c>
      <c r="C6">
        <v>0</v>
      </c>
      <c r="D6">
        <v>0</v>
      </c>
      <c r="E6">
        <v>3.01</v>
      </c>
      <c r="F6">
        <v>0.3</v>
      </c>
      <c r="G6">
        <v>0.16</v>
      </c>
      <c r="H6">
        <f t="shared" si="0"/>
        <v>0</v>
      </c>
      <c r="I6">
        <v>0.05</v>
      </c>
      <c r="J6">
        <v>-7.0000000000000007E-2</v>
      </c>
      <c r="K6" s="1">
        <v>44304</v>
      </c>
      <c r="L6" t="s">
        <v>344</v>
      </c>
      <c r="M6" t="s">
        <v>41</v>
      </c>
      <c r="N6">
        <v>1.27</v>
      </c>
    </row>
    <row r="7" spans="1:14" x14ac:dyDescent="0.25">
      <c r="A7" t="s">
        <v>306</v>
      </c>
      <c r="B7">
        <v>556.97</v>
      </c>
      <c r="C7">
        <v>0</v>
      </c>
      <c r="D7">
        <v>12.47</v>
      </c>
      <c r="E7">
        <v>43268.7</v>
      </c>
      <c r="F7">
        <v>0.28999999999999998</v>
      </c>
      <c r="G7">
        <v>0.2</v>
      </c>
      <c r="H7">
        <f t="shared" si="0"/>
        <v>2.4940000000000004E-2</v>
      </c>
      <c r="I7">
        <v>0.18</v>
      </c>
      <c r="J7">
        <v>0.05</v>
      </c>
      <c r="K7" s="1">
        <v>44304</v>
      </c>
      <c r="L7" t="s">
        <v>40</v>
      </c>
      <c r="M7" t="s">
        <v>41</v>
      </c>
      <c r="N7">
        <v>1.27</v>
      </c>
    </row>
    <row r="8" spans="1:14" x14ac:dyDescent="0.25">
      <c r="A8" t="s">
        <v>322</v>
      </c>
      <c r="B8">
        <v>424.92</v>
      </c>
      <c r="C8">
        <v>0</v>
      </c>
      <c r="D8">
        <v>9.51</v>
      </c>
      <c r="E8">
        <v>33010.300000000003</v>
      </c>
      <c r="F8">
        <v>0.35</v>
      </c>
      <c r="G8">
        <v>0.21</v>
      </c>
      <c r="H8">
        <f t="shared" si="0"/>
        <v>1.9970999999999999E-2</v>
      </c>
      <c r="I8">
        <v>0.19</v>
      </c>
      <c r="J8">
        <v>7.0000000000000007E-2</v>
      </c>
      <c r="K8" s="1">
        <v>44304</v>
      </c>
      <c r="L8" t="s">
        <v>40</v>
      </c>
      <c r="M8" t="s">
        <v>41</v>
      </c>
      <c r="N8">
        <v>1.38</v>
      </c>
    </row>
    <row r="9" spans="1:14" x14ac:dyDescent="0.25">
      <c r="A9" t="s">
        <v>171</v>
      </c>
      <c r="B9">
        <v>510.58</v>
      </c>
      <c r="C9">
        <v>0</v>
      </c>
      <c r="D9">
        <v>11.43</v>
      </c>
      <c r="E9">
        <v>39665.25</v>
      </c>
      <c r="F9">
        <v>0.34</v>
      </c>
      <c r="G9">
        <v>0.23</v>
      </c>
      <c r="H9">
        <f t="shared" si="0"/>
        <v>2.6289000000000003E-2</v>
      </c>
      <c r="I9">
        <v>0.13</v>
      </c>
      <c r="J9">
        <v>-0.02</v>
      </c>
      <c r="K9" s="1">
        <v>44304</v>
      </c>
      <c r="L9" t="s">
        <v>40</v>
      </c>
      <c r="M9" t="s">
        <v>41</v>
      </c>
      <c r="N9">
        <v>1.36</v>
      </c>
    </row>
    <row r="10" spans="1:14" x14ac:dyDescent="0.25">
      <c r="A10" t="s">
        <v>290</v>
      </c>
      <c r="B10">
        <v>700.39</v>
      </c>
      <c r="C10">
        <v>0</v>
      </c>
      <c r="D10">
        <v>15.68</v>
      </c>
      <c r="E10">
        <v>54410.98</v>
      </c>
      <c r="F10">
        <v>0.34</v>
      </c>
      <c r="G10">
        <v>0.24</v>
      </c>
      <c r="H10">
        <f t="shared" si="0"/>
        <v>3.7631999999999999E-2</v>
      </c>
      <c r="I10">
        <v>0.08</v>
      </c>
      <c r="J10">
        <v>-0.06</v>
      </c>
      <c r="K10" s="1">
        <v>44304</v>
      </c>
      <c r="L10" t="s">
        <v>40</v>
      </c>
      <c r="M10" t="s">
        <v>41</v>
      </c>
      <c r="N10">
        <v>1.06</v>
      </c>
    </row>
    <row r="11" spans="1:14" x14ac:dyDescent="0.25">
      <c r="A11" t="s">
        <v>159</v>
      </c>
      <c r="B11">
        <v>7.0000000000000007E-2</v>
      </c>
      <c r="C11">
        <v>0</v>
      </c>
      <c r="D11">
        <v>0</v>
      </c>
      <c r="E11">
        <v>5.64</v>
      </c>
      <c r="F11">
        <v>0.53</v>
      </c>
      <c r="G11">
        <v>0.39</v>
      </c>
      <c r="H11">
        <f t="shared" si="0"/>
        <v>0</v>
      </c>
      <c r="I11">
        <v>0.17</v>
      </c>
      <c r="J11">
        <v>0.03</v>
      </c>
      <c r="K11" s="1">
        <v>44304</v>
      </c>
      <c r="L11" t="s">
        <v>152</v>
      </c>
      <c r="M11" t="s">
        <v>41</v>
      </c>
      <c r="N11">
        <v>2.35</v>
      </c>
    </row>
    <row r="12" spans="1:14" x14ac:dyDescent="0.25">
      <c r="A12" t="s">
        <v>228</v>
      </c>
      <c r="B12">
        <v>0.17</v>
      </c>
      <c r="C12">
        <v>0</v>
      </c>
      <c r="D12">
        <v>0</v>
      </c>
      <c r="E12">
        <v>13.5</v>
      </c>
      <c r="F12">
        <v>0.56000000000000005</v>
      </c>
      <c r="G12">
        <v>0.47</v>
      </c>
      <c r="H12">
        <f t="shared" si="0"/>
        <v>0</v>
      </c>
      <c r="I12">
        <v>0.22</v>
      </c>
      <c r="J12">
        <v>0.13</v>
      </c>
      <c r="K12" s="1">
        <v>44304</v>
      </c>
      <c r="L12" t="s">
        <v>148</v>
      </c>
      <c r="M12" t="s">
        <v>41</v>
      </c>
      <c r="N12">
        <v>0.89</v>
      </c>
    </row>
    <row r="13" spans="1:14" x14ac:dyDescent="0.25">
      <c r="A13" t="s">
        <v>19</v>
      </c>
      <c r="F13">
        <v>0.56000000000000005</v>
      </c>
      <c r="G13">
        <v>0.47</v>
      </c>
      <c r="I13">
        <v>0.22</v>
      </c>
      <c r="J13">
        <v>0.13</v>
      </c>
      <c r="L13" t="s">
        <v>201</v>
      </c>
      <c r="M13" t="s">
        <v>201</v>
      </c>
    </row>
    <row r="14" spans="1:14" x14ac:dyDescent="0.25">
      <c r="A14" t="s">
        <v>20</v>
      </c>
      <c r="F14">
        <v>0.11</v>
      </c>
      <c r="G14">
        <v>0.01</v>
      </c>
      <c r="I14">
        <v>0</v>
      </c>
      <c r="J14">
        <v>-0.11</v>
      </c>
      <c r="L14" t="s">
        <v>201</v>
      </c>
      <c r="M14" t="s">
        <v>201</v>
      </c>
    </row>
    <row r="15" spans="1:14" x14ac:dyDescent="0.25">
      <c r="A15" t="s">
        <v>164</v>
      </c>
      <c r="F15">
        <v>0.32</v>
      </c>
      <c r="G15">
        <v>0.21</v>
      </c>
      <c r="H15">
        <f>AVERAGE(H2:H14)</f>
        <v>1.3059727272727277E-2</v>
      </c>
      <c r="I15">
        <v>0.12</v>
      </c>
      <c r="J15">
        <v>0</v>
      </c>
      <c r="L15" t="s">
        <v>201</v>
      </c>
      <c r="M15" t="s">
        <v>201</v>
      </c>
    </row>
    <row r="19" spans="1:13" x14ac:dyDescent="0.25">
      <c r="A19" t="s">
        <v>0</v>
      </c>
      <c r="B19" t="s">
        <v>172</v>
      </c>
      <c r="C19" t="s">
        <v>7</v>
      </c>
      <c r="D19" t="s">
        <v>173</v>
      </c>
      <c r="E19" t="s">
        <v>24</v>
      </c>
      <c r="F19" t="s">
        <v>8</v>
      </c>
      <c r="G19" t="s">
        <v>9</v>
      </c>
      <c r="H19" t="s">
        <v>10</v>
      </c>
      <c r="I19" t="s">
        <v>11</v>
      </c>
      <c r="J19" t="s">
        <v>37</v>
      </c>
      <c r="K19" t="s">
        <v>38</v>
      </c>
      <c r="L19" t="s">
        <v>39</v>
      </c>
      <c r="M19" t="s">
        <v>123</v>
      </c>
    </row>
    <row r="20" spans="1:13" x14ac:dyDescent="0.25">
      <c r="A20" t="s">
        <v>159</v>
      </c>
      <c r="B20">
        <v>7.2618687868999998E-2</v>
      </c>
      <c r="C20">
        <v>0</v>
      </c>
      <c r="D20">
        <v>1.6253105420535202E-3</v>
      </c>
      <c r="E20">
        <v>5.6414741417458369</v>
      </c>
      <c r="F20">
        <v>0.53300913736547273</v>
      </c>
      <c r="G20">
        <v>0.3860620220346111</v>
      </c>
      <c r="H20">
        <v>0.16838760735027888</v>
      </c>
      <c r="I20">
        <v>2.6188367393351342E-2</v>
      </c>
      <c r="J20" s="1">
        <v>44304</v>
      </c>
      <c r="K20" t="s">
        <v>152</v>
      </c>
      <c r="L20" t="s">
        <v>41</v>
      </c>
      <c r="M20">
        <v>2.3465761865906805</v>
      </c>
    </row>
    <row r="21" spans="1:13" x14ac:dyDescent="0.25">
      <c r="A21" t="s">
        <v>6</v>
      </c>
      <c r="B21">
        <v>362.02273387190797</v>
      </c>
      <c r="C21">
        <v>0</v>
      </c>
      <c r="D21">
        <v>8.1025887838470343</v>
      </c>
      <c r="E21">
        <v>28124.19160680475</v>
      </c>
      <c r="F21">
        <v>0.10885886033893351</v>
      </c>
      <c r="G21">
        <v>8.8367250856909163E-3</v>
      </c>
      <c r="H21">
        <v>0.13339975803290305</v>
      </c>
      <c r="I21">
        <v>4.0449177783980182E-2</v>
      </c>
      <c r="J21" s="1">
        <v>44304</v>
      </c>
      <c r="K21" t="s">
        <v>158</v>
      </c>
      <c r="L21" t="s">
        <v>41</v>
      </c>
      <c r="M21">
        <v>2.8489797557867829</v>
      </c>
    </row>
    <row r="22" spans="1:13" x14ac:dyDescent="0.25">
      <c r="A22" t="s">
        <v>318</v>
      </c>
      <c r="B22">
        <v>369.45456281279996</v>
      </c>
      <c r="C22">
        <v>0</v>
      </c>
      <c r="D22">
        <v>8.2689237904249566</v>
      </c>
      <c r="E22">
        <v>28701.542589399662</v>
      </c>
      <c r="F22">
        <v>0.14287589293246392</v>
      </c>
      <c r="G22">
        <v>8.906133426058456E-2</v>
      </c>
      <c r="H22">
        <v>2.2014166172502079E-3</v>
      </c>
      <c r="I22">
        <v>-0.10675432467318786</v>
      </c>
      <c r="J22" s="1">
        <v>44304</v>
      </c>
      <c r="K22" t="s">
        <v>40</v>
      </c>
      <c r="L22" t="s">
        <v>41</v>
      </c>
      <c r="M22">
        <v>3.1049844707726826</v>
      </c>
    </row>
    <row r="27" spans="1:13" x14ac:dyDescent="0.25">
      <c r="A27" t="s">
        <v>0</v>
      </c>
      <c r="B27" t="s">
        <v>172</v>
      </c>
      <c r="C27" t="s">
        <v>7</v>
      </c>
      <c r="D27" t="s">
        <v>173</v>
      </c>
      <c r="E27" t="s">
        <v>24</v>
      </c>
      <c r="F27" t="s">
        <v>8</v>
      </c>
      <c r="G27" t="s">
        <v>9</v>
      </c>
      <c r="H27" t="s">
        <v>10</v>
      </c>
      <c r="I27" t="s">
        <v>11</v>
      </c>
      <c r="J27" t="s">
        <v>37</v>
      </c>
      <c r="K27" t="s">
        <v>38</v>
      </c>
      <c r="L27" t="s">
        <v>39</v>
      </c>
      <c r="M27" t="s">
        <v>123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ABEC3-53A7-4168-B8F9-845240634E79}">
  <dimension ref="A1:M32"/>
  <sheetViews>
    <sheetView workbookViewId="0">
      <selection activeCell="G10" sqref="G10"/>
    </sheetView>
  </sheetViews>
  <sheetFormatPr defaultRowHeight="15" x14ac:dyDescent="0.25"/>
  <cols>
    <col min="4" max="4" width="11.7109375" customWidth="1"/>
    <col min="5" max="5" width="11.28515625" customWidth="1"/>
    <col min="6" max="6" width="11.140625" customWidth="1"/>
    <col min="7" max="7" width="12.42578125" customWidth="1"/>
    <col min="8" max="8" width="11.140625" customWidth="1"/>
    <col min="9" max="9" width="12.42578125" customWidth="1"/>
    <col min="10" max="10" width="10.42578125" bestFit="1" customWidth="1"/>
    <col min="11" max="11" width="12" customWidth="1"/>
    <col min="12" max="12" width="17.140625" customWidth="1"/>
    <col min="13" max="13" width="14.85546875" customWidth="1"/>
  </cols>
  <sheetData>
    <row r="1" spans="1:13" x14ac:dyDescent="0.25">
      <c r="A1" t="s">
        <v>0</v>
      </c>
      <c r="B1" t="s">
        <v>172</v>
      </c>
      <c r="C1" t="s">
        <v>7</v>
      </c>
      <c r="D1" t="s">
        <v>173</v>
      </c>
      <c r="E1" t="s">
        <v>24</v>
      </c>
      <c r="F1" t="s">
        <v>8</v>
      </c>
      <c r="G1" t="s">
        <v>9</v>
      </c>
      <c r="H1" t="s">
        <v>10</v>
      </c>
      <c r="I1" t="s">
        <v>11</v>
      </c>
      <c r="J1" t="s">
        <v>37</v>
      </c>
      <c r="K1" t="s">
        <v>38</v>
      </c>
      <c r="L1" t="s">
        <v>39</v>
      </c>
      <c r="M1" t="s">
        <v>123</v>
      </c>
    </row>
    <row r="2" spans="1:13" x14ac:dyDescent="0.25">
      <c r="A2" t="s">
        <v>30</v>
      </c>
      <c r="B2">
        <v>259.72000000000003</v>
      </c>
      <c r="C2">
        <v>0</v>
      </c>
      <c r="D2">
        <v>5.87</v>
      </c>
      <c r="E2">
        <v>19670.689999999999</v>
      </c>
      <c r="F2">
        <v>-0.71</v>
      </c>
      <c r="G2">
        <v>-0.67</v>
      </c>
      <c r="H2">
        <v>0.06</v>
      </c>
      <c r="I2">
        <v>-0.06</v>
      </c>
      <c r="J2" s="1">
        <v>44309</v>
      </c>
      <c r="K2" t="s">
        <v>40</v>
      </c>
      <c r="L2" t="s">
        <v>41</v>
      </c>
      <c r="M2">
        <v>1.45</v>
      </c>
    </row>
    <row r="3" spans="1:13" hidden="1" x14ac:dyDescent="0.25">
      <c r="A3" t="s">
        <v>128</v>
      </c>
      <c r="B3">
        <v>7.0000000000000007E-2</v>
      </c>
      <c r="C3">
        <v>0</v>
      </c>
      <c r="D3">
        <v>0</v>
      </c>
      <c r="E3">
        <v>5.49</v>
      </c>
      <c r="F3">
        <v>-0.62</v>
      </c>
      <c r="G3">
        <v>-0.63</v>
      </c>
      <c r="H3">
        <v>0.04</v>
      </c>
      <c r="I3">
        <v>-0.09</v>
      </c>
      <c r="J3" s="1">
        <v>44309</v>
      </c>
      <c r="K3" t="s">
        <v>145</v>
      </c>
      <c r="L3" t="s">
        <v>41</v>
      </c>
      <c r="M3">
        <v>1.48</v>
      </c>
    </row>
    <row r="4" spans="1:13" x14ac:dyDescent="0.25">
      <c r="A4" t="s">
        <v>83</v>
      </c>
      <c r="B4">
        <v>253.93</v>
      </c>
      <c r="C4">
        <v>0</v>
      </c>
      <c r="D4">
        <v>5.74</v>
      </c>
      <c r="E4">
        <v>19232.32</v>
      </c>
      <c r="F4">
        <v>-0.31</v>
      </c>
      <c r="G4">
        <v>-0.42</v>
      </c>
      <c r="H4">
        <v>0.19</v>
      </c>
      <c r="I4">
        <v>0.11</v>
      </c>
      <c r="J4" s="1">
        <v>44309</v>
      </c>
      <c r="K4" t="s">
        <v>81</v>
      </c>
      <c r="L4" t="s">
        <v>41</v>
      </c>
      <c r="M4">
        <v>1.88</v>
      </c>
    </row>
    <row r="5" spans="1:13" hidden="1" x14ac:dyDescent="0.25">
      <c r="A5" t="s">
        <v>7</v>
      </c>
      <c r="B5">
        <v>0</v>
      </c>
      <c r="C5">
        <v>0</v>
      </c>
      <c r="D5">
        <v>0</v>
      </c>
      <c r="E5">
        <v>0.12</v>
      </c>
      <c r="F5">
        <v>-0.24</v>
      </c>
      <c r="G5">
        <v>-0.38</v>
      </c>
      <c r="H5">
        <v>0.17</v>
      </c>
      <c r="I5">
        <v>0.01</v>
      </c>
      <c r="J5" s="1">
        <v>44309</v>
      </c>
      <c r="K5" t="s">
        <v>347</v>
      </c>
      <c r="L5" t="s">
        <v>41</v>
      </c>
      <c r="M5">
        <v>1.47</v>
      </c>
    </row>
    <row r="6" spans="1:13" hidden="1" x14ac:dyDescent="0.25">
      <c r="A6" t="s">
        <v>277</v>
      </c>
      <c r="B6">
        <v>0.03</v>
      </c>
      <c r="C6">
        <v>0</v>
      </c>
      <c r="D6">
        <v>0</v>
      </c>
      <c r="E6">
        <v>2.23</v>
      </c>
      <c r="F6">
        <v>-0.28999999999999998</v>
      </c>
      <c r="G6">
        <v>-0.38</v>
      </c>
      <c r="H6">
        <v>-0.03</v>
      </c>
      <c r="I6">
        <v>-0.15</v>
      </c>
      <c r="J6" s="1">
        <v>44309</v>
      </c>
      <c r="K6" t="s">
        <v>377</v>
      </c>
      <c r="L6" t="s">
        <v>41</v>
      </c>
      <c r="M6">
        <v>2</v>
      </c>
    </row>
    <row r="7" spans="1:13" hidden="1" x14ac:dyDescent="0.25">
      <c r="A7" t="s">
        <v>6</v>
      </c>
      <c r="B7">
        <v>0.03</v>
      </c>
      <c r="C7">
        <v>0</v>
      </c>
      <c r="D7">
        <v>0</v>
      </c>
      <c r="E7">
        <v>2.06</v>
      </c>
      <c r="F7">
        <v>-0.28000000000000003</v>
      </c>
      <c r="G7">
        <v>-0.37</v>
      </c>
      <c r="H7">
        <v>0.08</v>
      </c>
      <c r="I7">
        <v>-0.02</v>
      </c>
      <c r="J7" s="1">
        <v>44309</v>
      </c>
      <c r="K7" t="s">
        <v>40</v>
      </c>
      <c r="L7" t="s">
        <v>41</v>
      </c>
      <c r="M7">
        <v>0.71</v>
      </c>
    </row>
    <row r="8" spans="1:13" x14ac:dyDescent="0.25">
      <c r="A8" t="s">
        <v>71</v>
      </c>
      <c r="B8">
        <v>357.48</v>
      </c>
      <c r="C8">
        <v>0</v>
      </c>
      <c r="D8">
        <v>8.07</v>
      </c>
      <c r="E8">
        <v>27075.29</v>
      </c>
      <c r="F8">
        <v>-0.24</v>
      </c>
      <c r="G8">
        <v>-0.33</v>
      </c>
      <c r="H8">
        <v>0.09</v>
      </c>
      <c r="I8">
        <v>0.02</v>
      </c>
      <c r="J8" s="1">
        <v>44309</v>
      </c>
      <c r="K8" t="s">
        <v>40</v>
      </c>
      <c r="L8" t="s">
        <v>41</v>
      </c>
      <c r="M8">
        <v>1.87</v>
      </c>
    </row>
    <row r="9" spans="1:13" hidden="1" x14ac:dyDescent="0.25">
      <c r="A9" t="s">
        <v>187</v>
      </c>
      <c r="B9">
        <v>0</v>
      </c>
      <c r="C9">
        <v>0</v>
      </c>
      <c r="D9">
        <v>0</v>
      </c>
      <c r="E9">
        <v>0.38</v>
      </c>
      <c r="F9">
        <v>-0.09</v>
      </c>
      <c r="G9">
        <v>-0.2</v>
      </c>
      <c r="H9">
        <v>0.08</v>
      </c>
      <c r="I9">
        <v>-7.0000000000000007E-2</v>
      </c>
      <c r="J9" s="1">
        <v>44309</v>
      </c>
      <c r="K9" t="s">
        <v>40</v>
      </c>
      <c r="L9" t="s">
        <v>41</v>
      </c>
      <c r="M9">
        <v>3.38</v>
      </c>
    </row>
    <row r="10" spans="1:13" x14ac:dyDescent="0.25">
      <c r="A10" t="s">
        <v>360</v>
      </c>
      <c r="B10">
        <v>728.45</v>
      </c>
      <c r="C10">
        <v>0</v>
      </c>
      <c r="D10">
        <v>16.45</v>
      </c>
      <c r="E10">
        <v>55171.75</v>
      </c>
      <c r="F10">
        <v>0</v>
      </c>
      <c r="G10">
        <v>-0.13</v>
      </c>
      <c r="H10">
        <v>0.03</v>
      </c>
      <c r="I10">
        <v>-0.13</v>
      </c>
      <c r="J10" s="1">
        <v>44309</v>
      </c>
      <c r="K10" t="s">
        <v>145</v>
      </c>
      <c r="L10" t="s">
        <v>41</v>
      </c>
      <c r="M10">
        <v>1.59</v>
      </c>
    </row>
    <row r="11" spans="1:13" hidden="1" x14ac:dyDescent="0.25">
      <c r="A11" t="s">
        <v>306</v>
      </c>
      <c r="B11">
        <v>0.02</v>
      </c>
      <c r="C11">
        <v>0</v>
      </c>
      <c r="D11">
        <v>0</v>
      </c>
      <c r="E11">
        <v>1.31</v>
      </c>
      <c r="F11">
        <v>0.01</v>
      </c>
      <c r="G11">
        <v>-0.08</v>
      </c>
      <c r="H11">
        <v>0.15</v>
      </c>
      <c r="I11">
        <v>0.03</v>
      </c>
      <c r="J11" s="1">
        <v>44309</v>
      </c>
      <c r="K11" t="s">
        <v>81</v>
      </c>
      <c r="L11" t="s">
        <v>41</v>
      </c>
      <c r="M11">
        <v>0.8</v>
      </c>
    </row>
    <row r="12" spans="1:13" x14ac:dyDescent="0.25">
      <c r="A12" t="s">
        <v>318</v>
      </c>
      <c r="B12">
        <v>784.67</v>
      </c>
      <c r="C12">
        <v>0</v>
      </c>
      <c r="D12">
        <v>17.72</v>
      </c>
      <c r="E12">
        <v>59429.34</v>
      </c>
      <c r="F12">
        <v>-0.01</v>
      </c>
      <c r="G12">
        <v>-7.0000000000000007E-2</v>
      </c>
      <c r="H12">
        <v>0.01</v>
      </c>
      <c r="I12">
        <v>-0.11</v>
      </c>
      <c r="J12" s="1">
        <v>44309</v>
      </c>
      <c r="K12" t="s">
        <v>40</v>
      </c>
      <c r="L12" t="s">
        <v>41</v>
      </c>
      <c r="M12">
        <v>0.33</v>
      </c>
    </row>
    <row r="13" spans="1:13" x14ac:dyDescent="0.25">
      <c r="A13" t="s">
        <v>15</v>
      </c>
      <c r="B13">
        <v>302.89</v>
      </c>
      <c r="C13">
        <v>0</v>
      </c>
      <c r="D13">
        <v>6.84</v>
      </c>
      <c r="E13">
        <v>22940.65</v>
      </c>
      <c r="F13">
        <v>0.14000000000000001</v>
      </c>
      <c r="G13">
        <v>-0.04</v>
      </c>
      <c r="H13">
        <v>0.21</v>
      </c>
      <c r="I13">
        <v>0.09</v>
      </c>
      <c r="J13" s="1">
        <v>44309</v>
      </c>
      <c r="K13" t="s">
        <v>166</v>
      </c>
      <c r="L13" t="s">
        <v>41</v>
      </c>
      <c r="M13">
        <v>1.67</v>
      </c>
    </row>
    <row r="14" spans="1:13" x14ac:dyDescent="0.25">
      <c r="A14" t="s">
        <v>159</v>
      </c>
      <c r="B14">
        <v>420.43</v>
      </c>
      <c r="C14">
        <v>0</v>
      </c>
      <c r="D14">
        <v>9.5</v>
      </c>
      <c r="E14">
        <v>31842.9</v>
      </c>
      <c r="F14">
        <v>0.08</v>
      </c>
      <c r="G14">
        <v>-0.02</v>
      </c>
      <c r="H14">
        <v>0.16</v>
      </c>
      <c r="I14">
        <v>-0.01</v>
      </c>
      <c r="J14" s="1">
        <v>44309</v>
      </c>
      <c r="K14" t="s">
        <v>40</v>
      </c>
      <c r="L14" t="s">
        <v>41</v>
      </c>
      <c r="M14">
        <v>0.91</v>
      </c>
    </row>
    <row r="15" spans="1:13" x14ac:dyDescent="0.25">
      <c r="A15" t="s">
        <v>290</v>
      </c>
      <c r="B15">
        <v>688.13</v>
      </c>
      <c r="C15">
        <v>0</v>
      </c>
      <c r="D15">
        <v>15.54</v>
      </c>
      <c r="E15">
        <v>52118.09</v>
      </c>
      <c r="F15">
        <v>0.12</v>
      </c>
      <c r="G15">
        <v>0.04</v>
      </c>
      <c r="H15">
        <v>0.12</v>
      </c>
      <c r="I15">
        <v>-0.01</v>
      </c>
      <c r="J15" s="1">
        <v>44309</v>
      </c>
      <c r="K15" t="s">
        <v>40</v>
      </c>
      <c r="L15" t="s">
        <v>41</v>
      </c>
      <c r="M15">
        <v>0.86</v>
      </c>
    </row>
    <row r="16" spans="1:13" x14ac:dyDescent="0.25">
      <c r="A16" t="s">
        <v>236</v>
      </c>
      <c r="B16">
        <v>630.97</v>
      </c>
      <c r="C16">
        <v>0</v>
      </c>
      <c r="D16">
        <v>14.25</v>
      </c>
      <c r="E16">
        <v>47788.25</v>
      </c>
      <c r="F16">
        <v>0.16</v>
      </c>
      <c r="G16">
        <v>7.0000000000000007E-2</v>
      </c>
      <c r="H16">
        <v>0.13</v>
      </c>
      <c r="I16">
        <v>-0.01</v>
      </c>
      <c r="J16" s="1">
        <v>44309</v>
      </c>
      <c r="K16" t="s">
        <v>347</v>
      </c>
      <c r="L16" t="s">
        <v>41</v>
      </c>
      <c r="M16">
        <v>1.22</v>
      </c>
    </row>
    <row r="17" spans="1:13" hidden="1" x14ac:dyDescent="0.25">
      <c r="A17" t="s">
        <v>171</v>
      </c>
      <c r="B17">
        <v>0.16</v>
      </c>
      <c r="C17">
        <v>0</v>
      </c>
      <c r="D17">
        <v>0</v>
      </c>
      <c r="E17">
        <v>12.14</v>
      </c>
      <c r="F17">
        <v>0.21</v>
      </c>
      <c r="G17">
        <v>0.11</v>
      </c>
      <c r="H17">
        <v>0.2</v>
      </c>
      <c r="I17">
        <v>0.04</v>
      </c>
      <c r="J17" s="1">
        <v>44309</v>
      </c>
      <c r="K17" t="s">
        <v>40</v>
      </c>
      <c r="L17" t="s">
        <v>41</v>
      </c>
      <c r="M17">
        <v>0.97</v>
      </c>
    </row>
    <row r="18" spans="1:13" hidden="1" x14ac:dyDescent="0.25">
      <c r="A18" t="s">
        <v>245</v>
      </c>
      <c r="B18">
        <v>0.04</v>
      </c>
      <c r="C18">
        <v>0</v>
      </c>
      <c r="D18">
        <v>0</v>
      </c>
      <c r="E18">
        <v>2.78</v>
      </c>
      <c r="F18">
        <v>0.27</v>
      </c>
      <c r="G18">
        <v>0.17</v>
      </c>
      <c r="H18">
        <v>0.15</v>
      </c>
      <c r="I18">
        <v>-0.01</v>
      </c>
      <c r="J18" s="1">
        <v>44309</v>
      </c>
      <c r="K18" t="s">
        <v>70</v>
      </c>
      <c r="L18" t="s">
        <v>41</v>
      </c>
      <c r="M18">
        <v>2.31</v>
      </c>
    </row>
    <row r="19" spans="1:13" hidden="1" x14ac:dyDescent="0.25">
      <c r="A19" t="s">
        <v>228</v>
      </c>
      <c r="B19">
        <v>0.15</v>
      </c>
      <c r="C19">
        <v>0</v>
      </c>
      <c r="D19">
        <v>0</v>
      </c>
      <c r="E19">
        <v>11.21</v>
      </c>
      <c r="F19">
        <v>0.25</v>
      </c>
      <c r="G19">
        <v>0.21</v>
      </c>
      <c r="H19">
        <v>0.15</v>
      </c>
      <c r="I19">
        <v>0.06</v>
      </c>
      <c r="J19" s="1">
        <v>44309</v>
      </c>
      <c r="K19" t="s">
        <v>81</v>
      </c>
      <c r="L19" t="s">
        <v>41</v>
      </c>
      <c r="M19">
        <v>0.87</v>
      </c>
    </row>
    <row r="20" spans="1:13" x14ac:dyDescent="0.25">
      <c r="A20" t="s">
        <v>19</v>
      </c>
      <c r="F20">
        <v>0.27</v>
      </c>
      <c r="G20">
        <v>0.21</v>
      </c>
      <c r="H20">
        <v>0.21</v>
      </c>
      <c r="I20">
        <v>0.11</v>
      </c>
      <c r="K20" t="s">
        <v>201</v>
      </c>
      <c r="L20" t="s">
        <v>201</v>
      </c>
    </row>
    <row r="21" spans="1:13" x14ac:dyDescent="0.25">
      <c r="A21" t="s">
        <v>20</v>
      </c>
      <c r="F21">
        <v>-0.71</v>
      </c>
      <c r="G21">
        <v>-0.67</v>
      </c>
      <c r="H21">
        <v>-0.03</v>
      </c>
      <c r="I21">
        <v>-0.15</v>
      </c>
      <c r="K21" t="s">
        <v>201</v>
      </c>
      <c r="L21" t="s">
        <v>201</v>
      </c>
    </row>
    <row r="22" spans="1:13" x14ac:dyDescent="0.25">
      <c r="A22" t="s">
        <v>164</v>
      </c>
      <c r="F22">
        <v>-0.09</v>
      </c>
      <c r="G22">
        <v>-0.17</v>
      </c>
      <c r="H22">
        <v>0.11</v>
      </c>
      <c r="I22">
        <v>-0.02</v>
      </c>
      <c r="K22" t="s">
        <v>201</v>
      </c>
      <c r="L22" t="s">
        <v>201</v>
      </c>
    </row>
    <row r="26" spans="1:13" x14ac:dyDescent="0.25">
      <c r="A26" t="s">
        <v>0</v>
      </c>
      <c r="B26" t="s">
        <v>172</v>
      </c>
      <c r="C26" t="s">
        <v>7</v>
      </c>
      <c r="D26" t="s">
        <v>173</v>
      </c>
      <c r="E26" t="s">
        <v>24</v>
      </c>
      <c r="F26" t="s">
        <v>8</v>
      </c>
      <c r="G26" t="s">
        <v>9</v>
      </c>
      <c r="H26" t="s">
        <v>10</v>
      </c>
      <c r="I26" t="s">
        <v>11</v>
      </c>
      <c r="J26" t="s">
        <v>37</v>
      </c>
      <c r="K26" t="s">
        <v>38</v>
      </c>
      <c r="L26" t="s">
        <v>39</v>
      </c>
      <c r="M26" t="s">
        <v>123</v>
      </c>
    </row>
    <row r="27" spans="1:13" x14ac:dyDescent="0.25">
      <c r="A27" t="s">
        <v>245</v>
      </c>
      <c r="B27">
        <v>3.6761094154386005E-2</v>
      </c>
      <c r="C27">
        <v>0</v>
      </c>
      <c r="D27">
        <v>8.3033960280359971E-4</v>
      </c>
      <c r="E27">
        <v>2.7842231538267379</v>
      </c>
      <c r="F27">
        <v>0.26643511459964397</v>
      </c>
      <c r="G27">
        <v>0.17254012765871049</v>
      </c>
      <c r="H27">
        <v>0.15323723946376303</v>
      </c>
      <c r="I27">
        <v>-9.9859099828997211E-3</v>
      </c>
      <c r="J27" s="1">
        <v>44309</v>
      </c>
      <c r="K27" t="s">
        <v>70</v>
      </c>
      <c r="L27" t="s">
        <v>41</v>
      </c>
      <c r="M27">
        <v>2.3103257591185482</v>
      </c>
    </row>
    <row r="32" spans="1:13" x14ac:dyDescent="0.25">
      <c r="A32" t="s">
        <v>0</v>
      </c>
      <c r="B32" t="s">
        <v>172</v>
      </c>
      <c r="C32" t="s">
        <v>7</v>
      </c>
      <c r="D32" t="s">
        <v>173</v>
      </c>
      <c r="E32" t="s">
        <v>24</v>
      </c>
      <c r="F32" t="s">
        <v>8</v>
      </c>
      <c r="G32" t="s">
        <v>9</v>
      </c>
      <c r="H32" t="s">
        <v>10</v>
      </c>
      <c r="I32" t="s">
        <v>11</v>
      </c>
      <c r="J32" t="s">
        <v>37</v>
      </c>
      <c r="K32" t="s">
        <v>38</v>
      </c>
      <c r="L32" t="s">
        <v>39</v>
      </c>
      <c r="M32" t="s">
        <v>123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DC02A-27ED-49EC-BE15-1FDE0128FEED}">
  <dimension ref="A1:M6"/>
  <sheetViews>
    <sheetView workbookViewId="0">
      <selection activeCell="K20" sqref="K20"/>
    </sheetView>
  </sheetViews>
  <sheetFormatPr defaultRowHeight="15" x14ac:dyDescent="0.25"/>
  <cols>
    <col min="10" max="10" width="10.42578125" bestFit="1" customWidth="1"/>
    <col min="11" max="11" width="24.28515625" bestFit="1" customWidth="1"/>
  </cols>
  <sheetData>
    <row r="1" spans="1:13" x14ac:dyDescent="0.25">
      <c r="A1" t="s">
        <v>0</v>
      </c>
      <c r="B1" t="s">
        <v>172</v>
      </c>
      <c r="C1" t="s">
        <v>7</v>
      </c>
      <c r="D1" t="s">
        <v>173</v>
      </c>
      <c r="E1" t="s">
        <v>24</v>
      </c>
      <c r="F1" t="s">
        <v>8</v>
      </c>
      <c r="G1" t="s">
        <v>9</v>
      </c>
      <c r="H1" t="s">
        <v>10</v>
      </c>
      <c r="I1" t="s">
        <v>11</v>
      </c>
      <c r="J1" t="s">
        <v>37</v>
      </c>
      <c r="K1" t="s">
        <v>38</v>
      </c>
      <c r="L1" t="s">
        <v>39</v>
      </c>
      <c r="M1" t="s">
        <v>123</v>
      </c>
    </row>
    <row r="2" spans="1:13" x14ac:dyDescent="0.25">
      <c r="A2" t="s">
        <v>236</v>
      </c>
      <c r="B2">
        <v>665.61</v>
      </c>
      <c r="C2">
        <v>0</v>
      </c>
      <c r="D2">
        <v>15.04</v>
      </c>
      <c r="E2">
        <v>50224.44</v>
      </c>
      <c r="F2">
        <v>0.13</v>
      </c>
      <c r="G2">
        <v>0.04</v>
      </c>
      <c r="H2">
        <v>0.16</v>
      </c>
      <c r="I2">
        <v>0.02</v>
      </c>
      <c r="J2" s="1">
        <v>44310</v>
      </c>
      <c r="K2" t="s">
        <v>259</v>
      </c>
      <c r="L2" t="s">
        <v>41</v>
      </c>
      <c r="M2">
        <v>0.85</v>
      </c>
    </row>
    <row r="3" spans="1:13" x14ac:dyDescent="0.25">
      <c r="A3" t="s">
        <v>15</v>
      </c>
      <c r="B3">
        <v>339.22</v>
      </c>
      <c r="C3">
        <v>0</v>
      </c>
      <c r="D3">
        <v>7.66</v>
      </c>
      <c r="E3">
        <v>25596.33</v>
      </c>
      <c r="F3">
        <v>0.48</v>
      </c>
      <c r="G3">
        <v>0.3</v>
      </c>
      <c r="H3">
        <v>0.24</v>
      </c>
      <c r="I3">
        <v>0.13</v>
      </c>
      <c r="J3" s="1">
        <v>44310</v>
      </c>
      <c r="K3" t="s">
        <v>182</v>
      </c>
      <c r="L3" t="s">
        <v>41</v>
      </c>
      <c r="M3">
        <v>1.57</v>
      </c>
    </row>
    <row r="4" spans="1:13" x14ac:dyDescent="0.25">
      <c r="A4" t="s">
        <v>19</v>
      </c>
      <c r="F4">
        <v>0.48</v>
      </c>
      <c r="G4">
        <v>0.3</v>
      </c>
      <c r="H4">
        <v>0.24</v>
      </c>
      <c r="I4">
        <v>0.13</v>
      </c>
      <c r="K4" t="s">
        <v>201</v>
      </c>
      <c r="L4" t="s">
        <v>201</v>
      </c>
    </row>
    <row r="5" spans="1:13" x14ac:dyDescent="0.25">
      <c r="A5" t="s">
        <v>20</v>
      </c>
      <c r="F5">
        <v>0.13</v>
      </c>
      <c r="G5">
        <v>0.04</v>
      </c>
      <c r="H5">
        <v>0.16</v>
      </c>
      <c r="I5">
        <v>0.02</v>
      </c>
      <c r="K5" t="s">
        <v>201</v>
      </c>
      <c r="L5" t="s">
        <v>201</v>
      </c>
    </row>
    <row r="6" spans="1:13" x14ac:dyDescent="0.25">
      <c r="A6" t="s">
        <v>164</v>
      </c>
      <c r="F6">
        <v>0.31</v>
      </c>
      <c r="G6">
        <v>0.17</v>
      </c>
      <c r="H6">
        <v>0.2</v>
      </c>
      <c r="I6">
        <v>7.0000000000000007E-2</v>
      </c>
      <c r="K6" t="s">
        <v>201</v>
      </c>
      <c r="L6" t="s">
        <v>201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268D9-8FE7-456E-8FEC-652CECB61757}">
  <dimension ref="A1:I37"/>
  <sheetViews>
    <sheetView workbookViewId="0">
      <selection activeCell="B1" sqref="B1"/>
    </sheetView>
  </sheetViews>
  <sheetFormatPr defaultRowHeight="15" x14ac:dyDescent="0.25"/>
  <cols>
    <col min="1" max="1" width="10" bestFit="1" customWidth="1"/>
    <col min="5" max="5" width="13" bestFit="1" customWidth="1"/>
    <col min="6" max="6" width="10.42578125" bestFit="1" customWidth="1"/>
    <col min="7" max="7" width="28.28515625" bestFit="1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123</v>
      </c>
    </row>
    <row r="2" spans="1:9" x14ac:dyDescent="0.25">
      <c r="A2" t="s">
        <v>378</v>
      </c>
      <c r="B2">
        <v>0.03</v>
      </c>
      <c r="C2">
        <v>-0.05</v>
      </c>
      <c r="D2">
        <v>-0.23</v>
      </c>
      <c r="E2">
        <v>-0.28999999999999998</v>
      </c>
      <c r="F2" s="1">
        <v>44314</v>
      </c>
      <c r="G2" t="s">
        <v>40</v>
      </c>
      <c r="H2" t="s">
        <v>41</v>
      </c>
      <c r="I2">
        <v>0.65</v>
      </c>
    </row>
    <row r="3" spans="1:9" x14ac:dyDescent="0.25">
      <c r="A3" t="s">
        <v>131</v>
      </c>
      <c r="B3">
        <v>0.11</v>
      </c>
      <c r="C3">
        <v>-0.04</v>
      </c>
      <c r="D3">
        <v>0.21</v>
      </c>
      <c r="E3">
        <v>-0.02</v>
      </c>
      <c r="F3" s="1">
        <v>44314</v>
      </c>
      <c r="G3" t="s">
        <v>51</v>
      </c>
      <c r="H3" t="s">
        <v>41</v>
      </c>
      <c r="I3">
        <v>1.06</v>
      </c>
    </row>
    <row r="4" spans="1:9" x14ac:dyDescent="0.25">
      <c r="A4" t="s">
        <v>254</v>
      </c>
      <c r="B4">
        <v>0.05</v>
      </c>
      <c r="C4">
        <v>-0.03</v>
      </c>
      <c r="D4">
        <v>0.03</v>
      </c>
      <c r="E4">
        <v>-0.05</v>
      </c>
      <c r="F4" s="1">
        <v>44314</v>
      </c>
      <c r="G4" t="s">
        <v>40</v>
      </c>
      <c r="H4" t="s">
        <v>41</v>
      </c>
      <c r="I4">
        <v>1.1000000000000001</v>
      </c>
    </row>
    <row r="5" spans="1:9" x14ac:dyDescent="0.25">
      <c r="A5" t="s">
        <v>162</v>
      </c>
      <c r="B5">
        <v>0.06</v>
      </c>
      <c r="C5">
        <v>-0.01</v>
      </c>
      <c r="D5">
        <v>0.14000000000000001</v>
      </c>
      <c r="E5">
        <v>0.05</v>
      </c>
      <c r="F5" s="1">
        <v>44314</v>
      </c>
      <c r="G5" t="s">
        <v>40</v>
      </c>
      <c r="H5" t="s">
        <v>41</v>
      </c>
      <c r="I5">
        <v>1.27</v>
      </c>
    </row>
    <row r="6" spans="1:9" x14ac:dyDescent="0.25">
      <c r="A6" t="s">
        <v>7</v>
      </c>
      <c r="B6">
        <v>0.15</v>
      </c>
      <c r="C6">
        <v>0</v>
      </c>
      <c r="D6">
        <v>0.22</v>
      </c>
      <c r="E6">
        <v>0.05</v>
      </c>
      <c r="F6" s="1">
        <v>44314</v>
      </c>
      <c r="G6" t="s">
        <v>40</v>
      </c>
      <c r="H6" t="s">
        <v>41</v>
      </c>
      <c r="I6">
        <v>1.07</v>
      </c>
    </row>
    <row r="7" spans="1:9" x14ac:dyDescent="0.25">
      <c r="A7" t="s">
        <v>253</v>
      </c>
      <c r="B7">
        <v>0.16</v>
      </c>
      <c r="C7">
        <v>0</v>
      </c>
      <c r="D7">
        <v>0.11</v>
      </c>
      <c r="E7">
        <v>-7.0000000000000007E-2</v>
      </c>
      <c r="F7" s="1">
        <v>44314</v>
      </c>
      <c r="G7" t="s">
        <v>40</v>
      </c>
      <c r="H7" t="s">
        <v>41</v>
      </c>
      <c r="I7">
        <v>1.1599999999999999</v>
      </c>
    </row>
    <row r="8" spans="1:9" x14ac:dyDescent="0.25">
      <c r="A8" t="s">
        <v>369</v>
      </c>
      <c r="B8">
        <v>0.09</v>
      </c>
      <c r="C8">
        <v>0</v>
      </c>
      <c r="D8">
        <v>-0.39</v>
      </c>
      <c r="E8">
        <v>-0.39</v>
      </c>
      <c r="F8" s="1">
        <v>44314</v>
      </c>
      <c r="G8" t="s">
        <v>184</v>
      </c>
      <c r="H8" t="s">
        <v>41</v>
      </c>
      <c r="I8">
        <v>1.57</v>
      </c>
    </row>
    <row r="9" spans="1:9" x14ac:dyDescent="0.25">
      <c r="A9" t="s">
        <v>363</v>
      </c>
      <c r="B9">
        <v>0.16</v>
      </c>
      <c r="C9">
        <v>0.02</v>
      </c>
      <c r="D9">
        <v>0.04</v>
      </c>
      <c r="E9">
        <v>-0.14000000000000001</v>
      </c>
      <c r="F9" s="1">
        <v>44314</v>
      </c>
      <c r="G9" t="s">
        <v>166</v>
      </c>
      <c r="H9" t="s">
        <v>41</v>
      </c>
      <c r="I9">
        <v>0.71</v>
      </c>
    </row>
    <row r="10" spans="1:9" x14ac:dyDescent="0.25">
      <c r="A10" t="s">
        <v>386</v>
      </c>
      <c r="B10">
        <v>0.12</v>
      </c>
      <c r="C10">
        <v>0.03</v>
      </c>
      <c r="D10">
        <v>0.19</v>
      </c>
      <c r="E10">
        <v>0.1</v>
      </c>
      <c r="F10" s="1">
        <v>44314</v>
      </c>
      <c r="G10" t="s">
        <v>324</v>
      </c>
      <c r="H10" t="s">
        <v>41</v>
      </c>
      <c r="I10">
        <v>1.64</v>
      </c>
    </row>
    <row r="11" spans="1:9" x14ac:dyDescent="0.25">
      <c r="A11" t="s">
        <v>308</v>
      </c>
      <c r="B11">
        <v>0.13</v>
      </c>
      <c r="C11">
        <v>0.03</v>
      </c>
      <c r="D11">
        <v>0.13</v>
      </c>
      <c r="E11">
        <v>-0.02</v>
      </c>
      <c r="F11" s="1">
        <v>44314</v>
      </c>
      <c r="G11" t="s">
        <v>51</v>
      </c>
      <c r="H11" t="s">
        <v>41</v>
      </c>
      <c r="I11">
        <v>0.98</v>
      </c>
    </row>
    <row r="12" spans="1:9" x14ac:dyDescent="0.25">
      <c r="A12" t="s">
        <v>271</v>
      </c>
      <c r="B12">
        <v>0.28999999999999998</v>
      </c>
      <c r="C12">
        <v>0.04</v>
      </c>
      <c r="D12">
        <v>0.23</v>
      </c>
      <c r="E12">
        <v>-0.03</v>
      </c>
      <c r="F12" s="1">
        <v>44314</v>
      </c>
      <c r="G12" t="s">
        <v>40</v>
      </c>
      <c r="H12" t="s">
        <v>41</v>
      </c>
      <c r="I12">
        <v>0.82</v>
      </c>
    </row>
    <row r="13" spans="1:9" x14ac:dyDescent="0.25">
      <c r="A13" t="s">
        <v>82</v>
      </c>
      <c r="B13">
        <v>0.14000000000000001</v>
      </c>
      <c r="C13">
        <v>0.06</v>
      </c>
      <c r="D13">
        <v>0.09</v>
      </c>
      <c r="E13">
        <v>-0.01</v>
      </c>
      <c r="F13" s="1">
        <v>44314</v>
      </c>
      <c r="G13" t="s">
        <v>148</v>
      </c>
      <c r="H13" t="s">
        <v>41</v>
      </c>
      <c r="I13">
        <v>2.16</v>
      </c>
    </row>
    <row r="14" spans="1:9" x14ac:dyDescent="0.25">
      <c r="A14" t="s">
        <v>234</v>
      </c>
      <c r="B14">
        <v>0.18</v>
      </c>
      <c r="C14">
        <v>7.0000000000000007E-2</v>
      </c>
      <c r="D14">
        <v>7.0000000000000007E-2</v>
      </c>
      <c r="E14">
        <v>-7.0000000000000007E-2</v>
      </c>
      <c r="F14" s="1">
        <v>44314</v>
      </c>
      <c r="G14" t="s">
        <v>40</v>
      </c>
      <c r="H14" t="s">
        <v>41</v>
      </c>
      <c r="I14">
        <v>0.78</v>
      </c>
    </row>
    <row r="15" spans="1:9" x14ac:dyDescent="0.25">
      <c r="A15" t="s">
        <v>385</v>
      </c>
      <c r="B15">
        <v>0.2</v>
      </c>
      <c r="C15">
        <v>0.08</v>
      </c>
      <c r="D15">
        <v>0.15</v>
      </c>
      <c r="E15">
        <v>0.02</v>
      </c>
      <c r="F15" s="1">
        <v>44314</v>
      </c>
      <c r="G15" t="s">
        <v>40</v>
      </c>
      <c r="H15" t="s">
        <v>41</v>
      </c>
      <c r="I15">
        <v>1.1499999999999999</v>
      </c>
    </row>
    <row r="16" spans="1:9" x14ac:dyDescent="0.25">
      <c r="A16" t="s">
        <v>229</v>
      </c>
      <c r="B16">
        <v>0.17</v>
      </c>
      <c r="C16">
        <v>0.1</v>
      </c>
      <c r="D16">
        <v>0.16</v>
      </c>
      <c r="E16">
        <v>0.02</v>
      </c>
      <c r="F16" s="1">
        <v>44314</v>
      </c>
      <c r="G16" t="s">
        <v>148</v>
      </c>
      <c r="H16" t="s">
        <v>41</v>
      </c>
      <c r="I16">
        <v>1.27</v>
      </c>
    </row>
    <row r="17" spans="1:9" x14ac:dyDescent="0.25">
      <c r="A17" t="s">
        <v>15</v>
      </c>
      <c r="B17">
        <v>0.21</v>
      </c>
      <c r="C17">
        <v>0.1</v>
      </c>
      <c r="D17">
        <v>0.2</v>
      </c>
      <c r="E17">
        <v>0.09</v>
      </c>
      <c r="F17" s="1">
        <v>44314</v>
      </c>
      <c r="G17" t="s">
        <v>158</v>
      </c>
      <c r="H17" t="s">
        <v>41</v>
      </c>
      <c r="I17">
        <v>1.81</v>
      </c>
    </row>
    <row r="18" spans="1:9" x14ac:dyDescent="0.25">
      <c r="A18" t="s">
        <v>382</v>
      </c>
      <c r="B18">
        <v>0.2</v>
      </c>
      <c r="C18">
        <v>0.11</v>
      </c>
      <c r="D18">
        <v>-0.08</v>
      </c>
      <c r="E18">
        <v>-0.17</v>
      </c>
      <c r="F18" s="1">
        <v>44314</v>
      </c>
      <c r="G18" t="s">
        <v>166</v>
      </c>
      <c r="H18" t="s">
        <v>41</v>
      </c>
      <c r="I18">
        <v>1.54</v>
      </c>
    </row>
    <row r="19" spans="1:9" x14ac:dyDescent="0.25">
      <c r="A19" t="s">
        <v>245</v>
      </c>
      <c r="B19">
        <v>0.3</v>
      </c>
      <c r="C19">
        <v>0.14000000000000001</v>
      </c>
      <c r="D19">
        <v>0.15</v>
      </c>
      <c r="E19">
        <v>-0.01</v>
      </c>
      <c r="F19" s="1">
        <v>44314</v>
      </c>
      <c r="G19" t="s">
        <v>237</v>
      </c>
      <c r="H19" t="s">
        <v>41</v>
      </c>
      <c r="I19">
        <v>0.49</v>
      </c>
    </row>
    <row r="20" spans="1:9" x14ac:dyDescent="0.25">
      <c r="A20" t="s">
        <v>267</v>
      </c>
      <c r="B20">
        <v>0.33</v>
      </c>
      <c r="C20">
        <v>0.25</v>
      </c>
      <c r="D20">
        <v>0.17</v>
      </c>
      <c r="E20">
        <v>0.06</v>
      </c>
      <c r="F20" s="1">
        <v>44314</v>
      </c>
      <c r="G20" t="s">
        <v>40</v>
      </c>
      <c r="H20" t="s">
        <v>41</v>
      </c>
      <c r="I20">
        <v>2.44</v>
      </c>
    </row>
    <row r="21" spans="1:9" x14ac:dyDescent="0.25">
      <c r="A21" t="s">
        <v>360</v>
      </c>
      <c r="B21">
        <v>0.37</v>
      </c>
      <c r="C21">
        <v>0.26</v>
      </c>
      <c r="D21">
        <v>0.09</v>
      </c>
      <c r="E21">
        <v>-0.06</v>
      </c>
      <c r="F21" s="1">
        <v>44314</v>
      </c>
      <c r="G21" t="s">
        <v>100</v>
      </c>
      <c r="H21" t="s">
        <v>41</v>
      </c>
      <c r="I21">
        <v>1.05</v>
      </c>
    </row>
    <row r="22" spans="1:9" x14ac:dyDescent="0.25">
      <c r="A22" t="s">
        <v>94</v>
      </c>
      <c r="B22">
        <v>0.41</v>
      </c>
      <c r="C22">
        <v>0.28999999999999998</v>
      </c>
      <c r="D22">
        <v>0.26</v>
      </c>
      <c r="E22">
        <v>0.09</v>
      </c>
      <c r="F22" s="1">
        <v>44314</v>
      </c>
      <c r="G22" t="s">
        <v>40</v>
      </c>
      <c r="H22" t="s">
        <v>41</v>
      </c>
      <c r="I22">
        <v>0.85</v>
      </c>
    </row>
    <row r="23" spans="1:9" x14ac:dyDescent="0.25">
      <c r="A23" t="s">
        <v>53</v>
      </c>
      <c r="B23">
        <v>0.55000000000000004</v>
      </c>
      <c r="C23">
        <v>0.4</v>
      </c>
      <c r="D23">
        <v>0.24</v>
      </c>
      <c r="E23">
        <v>0.1</v>
      </c>
      <c r="F23" s="1">
        <v>44314</v>
      </c>
      <c r="G23" t="s">
        <v>148</v>
      </c>
      <c r="H23" t="s">
        <v>41</v>
      </c>
      <c r="I23">
        <v>1.26</v>
      </c>
    </row>
    <row r="24" spans="1:9" x14ac:dyDescent="0.25">
      <c r="A24" t="s">
        <v>19</v>
      </c>
      <c r="B24">
        <v>0.55000000000000004</v>
      </c>
      <c r="C24">
        <v>0.4</v>
      </c>
      <c r="D24">
        <v>0.26</v>
      </c>
      <c r="E24">
        <v>0.13</v>
      </c>
      <c r="G24" t="s">
        <v>201</v>
      </c>
      <c r="H24" t="s">
        <v>201</v>
      </c>
    </row>
    <row r="25" spans="1:9" x14ac:dyDescent="0.25">
      <c r="A25" t="s">
        <v>20</v>
      </c>
      <c r="B25">
        <v>-0.56000000000000005</v>
      </c>
      <c r="C25">
        <v>-1</v>
      </c>
      <c r="D25">
        <v>-0.42</v>
      </c>
      <c r="E25">
        <v>-1</v>
      </c>
      <c r="G25" t="s">
        <v>201</v>
      </c>
      <c r="H25" t="s">
        <v>201</v>
      </c>
    </row>
    <row r="26" spans="1:9" x14ac:dyDescent="0.25">
      <c r="A26" t="s">
        <v>164</v>
      </c>
      <c r="B26">
        <v>-0.18</v>
      </c>
      <c r="C26">
        <v>-0.31</v>
      </c>
      <c r="D26">
        <v>0.03</v>
      </c>
      <c r="E26">
        <v>-0.12</v>
      </c>
      <c r="G26" t="s">
        <v>201</v>
      </c>
      <c r="H26" t="s">
        <v>201</v>
      </c>
    </row>
    <row r="30" spans="1:9" x14ac:dyDescent="0.25">
      <c r="A30" t="s">
        <v>0</v>
      </c>
      <c r="B30" t="s">
        <v>8</v>
      </c>
      <c r="C30" t="s">
        <v>9</v>
      </c>
      <c r="D30" t="s">
        <v>10</v>
      </c>
      <c r="E30" t="s">
        <v>11</v>
      </c>
      <c r="F30" t="s">
        <v>37</v>
      </c>
      <c r="G30" t="s">
        <v>38</v>
      </c>
      <c r="H30" t="s">
        <v>39</v>
      </c>
      <c r="I30" t="s">
        <v>123</v>
      </c>
    </row>
    <row r="31" spans="1:9" x14ac:dyDescent="0.25">
      <c r="A31" t="s">
        <v>82</v>
      </c>
      <c r="B31">
        <v>0.14302187561773549</v>
      </c>
      <c r="C31">
        <v>6.1643974605068506E-2</v>
      </c>
      <c r="D31">
        <v>9.4413730880999039E-2</v>
      </c>
      <c r="E31">
        <v>-8.9057017541544128E-3</v>
      </c>
      <c r="F31" s="1">
        <v>44314</v>
      </c>
      <c r="G31" t="s">
        <v>148</v>
      </c>
      <c r="H31" t="s">
        <v>41</v>
      </c>
      <c r="I31">
        <v>2.1631961173370349</v>
      </c>
    </row>
    <row r="32" spans="1:9" x14ac:dyDescent="0.25">
      <c r="A32" t="s">
        <v>267</v>
      </c>
      <c r="B32">
        <v>0.32959385072545722</v>
      </c>
      <c r="C32">
        <v>0.2544213376008212</v>
      </c>
      <c r="D32">
        <v>0.16893073718528007</v>
      </c>
      <c r="E32">
        <v>5.8594897396529615E-2</v>
      </c>
      <c r="F32" s="1">
        <v>44314</v>
      </c>
      <c r="G32" t="s">
        <v>40</v>
      </c>
      <c r="H32" t="s">
        <v>41</v>
      </c>
      <c r="I32">
        <v>2.4411040245090967</v>
      </c>
    </row>
    <row r="37" spans="1:9" x14ac:dyDescent="0.25">
      <c r="A37" t="s">
        <v>0</v>
      </c>
      <c r="B37" t="s">
        <v>8</v>
      </c>
      <c r="C37" t="s">
        <v>9</v>
      </c>
      <c r="D37" t="s">
        <v>10</v>
      </c>
      <c r="E37" t="s">
        <v>11</v>
      </c>
      <c r="F37" t="s">
        <v>37</v>
      </c>
      <c r="G37" t="s">
        <v>38</v>
      </c>
      <c r="H37" t="s">
        <v>39</v>
      </c>
      <c r="I37" t="s">
        <v>123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DE7B2-8EEF-4EBB-9008-3809147DC9CE}">
  <dimension ref="A1:K12"/>
  <sheetViews>
    <sheetView workbookViewId="0">
      <selection activeCell="M12" sqref="M12"/>
    </sheetView>
  </sheetViews>
  <sheetFormatPr defaultRowHeight="15" x14ac:dyDescent="0.25"/>
  <cols>
    <col min="8" max="8" width="10.140625" bestFit="1" customWidth="1"/>
    <col min="9" max="9" width="26.140625" bestFit="1" customWidth="1"/>
  </cols>
  <sheetData>
    <row r="1" spans="1:11" x14ac:dyDescent="0.25">
      <c r="A1" t="s">
        <v>0</v>
      </c>
      <c r="B1" t="s">
        <v>7</v>
      </c>
      <c r="C1" t="s">
        <v>173</v>
      </c>
      <c r="D1" t="s">
        <v>8</v>
      </c>
      <c r="E1" t="s">
        <v>9</v>
      </c>
      <c r="F1" t="s">
        <v>10</v>
      </c>
      <c r="G1" t="s">
        <v>11</v>
      </c>
      <c r="H1" t="s">
        <v>37</v>
      </c>
      <c r="I1" t="s">
        <v>38</v>
      </c>
      <c r="J1" t="s">
        <v>39</v>
      </c>
      <c r="K1" t="s">
        <v>123</v>
      </c>
    </row>
    <row r="2" spans="1:11" x14ac:dyDescent="0.25">
      <c r="A2" t="s">
        <v>18</v>
      </c>
      <c r="B2">
        <v>0</v>
      </c>
      <c r="C2">
        <v>15.76</v>
      </c>
      <c r="D2">
        <v>-0.32</v>
      </c>
      <c r="E2">
        <v>-0.39</v>
      </c>
      <c r="F2">
        <v>0.08</v>
      </c>
      <c r="G2">
        <v>-0.01</v>
      </c>
      <c r="H2" s="1">
        <v>44313</v>
      </c>
      <c r="I2" t="s">
        <v>166</v>
      </c>
      <c r="J2" t="s">
        <v>41</v>
      </c>
      <c r="K2">
        <v>1.58</v>
      </c>
    </row>
    <row r="3" spans="1:11" x14ac:dyDescent="0.25">
      <c r="A3" t="s">
        <v>67</v>
      </c>
      <c r="B3">
        <v>0</v>
      </c>
      <c r="C3">
        <v>22.99</v>
      </c>
      <c r="D3">
        <v>-0.25</v>
      </c>
      <c r="E3">
        <v>-0.35</v>
      </c>
      <c r="F3">
        <v>0.1</v>
      </c>
      <c r="G3">
        <v>0.02</v>
      </c>
      <c r="H3" s="1">
        <v>44313</v>
      </c>
      <c r="I3" t="s">
        <v>166</v>
      </c>
      <c r="J3" t="s">
        <v>41</v>
      </c>
      <c r="K3">
        <v>2.12</v>
      </c>
    </row>
    <row r="4" spans="1:11" x14ac:dyDescent="0.25">
      <c r="A4" t="s">
        <v>83</v>
      </c>
      <c r="B4">
        <v>0</v>
      </c>
      <c r="C4">
        <v>9.31</v>
      </c>
      <c r="D4">
        <v>-0.19</v>
      </c>
      <c r="E4">
        <v>-0.32</v>
      </c>
      <c r="F4">
        <v>0.21</v>
      </c>
      <c r="G4">
        <v>0.13</v>
      </c>
      <c r="H4" s="1">
        <v>44313</v>
      </c>
      <c r="I4" t="s">
        <v>156</v>
      </c>
      <c r="J4" t="s">
        <v>41</v>
      </c>
      <c r="K4">
        <v>1.24</v>
      </c>
    </row>
    <row r="5" spans="1:11" x14ac:dyDescent="0.25">
      <c r="A5" t="s">
        <v>281</v>
      </c>
      <c r="B5">
        <v>0</v>
      </c>
      <c r="C5">
        <v>7.89</v>
      </c>
      <c r="D5">
        <v>-0.11</v>
      </c>
      <c r="E5">
        <v>-0.3</v>
      </c>
      <c r="F5">
        <v>-0.01</v>
      </c>
      <c r="G5">
        <v>-0.21</v>
      </c>
      <c r="H5" s="1">
        <v>44313</v>
      </c>
      <c r="I5" t="s">
        <v>186</v>
      </c>
      <c r="J5" t="s">
        <v>41</v>
      </c>
      <c r="K5">
        <v>1.17</v>
      </c>
    </row>
    <row r="6" spans="1:11" x14ac:dyDescent="0.25">
      <c r="A6" t="s">
        <v>140</v>
      </c>
      <c r="B6">
        <v>0</v>
      </c>
      <c r="C6">
        <v>10.35</v>
      </c>
      <c r="D6">
        <v>-0.14000000000000001</v>
      </c>
      <c r="E6">
        <v>-0.26</v>
      </c>
      <c r="F6">
        <v>0.19</v>
      </c>
      <c r="G6">
        <v>7.0000000000000007E-2</v>
      </c>
      <c r="H6" s="1">
        <v>44313</v>
      </c>
      <c r="I6" t="s">
        <v>40</v>
      </c>
      <c r="J6" t="s">
        <v>41</v>
      </c>
      <c r="K6">
        <v>1.37</v>
      </c>
    </row>
    <row r="7" spans="1:11" x14ac:dyDescent="0.25">
      <c r="A7" t="s">
        <v>1</v>
      </c>
      <c r="B7">
        <v>0</v>
      </c>
      <c r="C7">
        <v>9.76</v>
      </c>
      <c r="D7">
        <v>-0.13</v>
      </c>
      <c r="E7">
        <v>-0.23</v>
      </c>
      <c r="F7">
        <v>0.19</v>
      </c>
      <c r="G7">
        <v>0.09</v>
      </c>
      <c r="H7" s="1">
        <v>44313</v>
      </c>
      <c r="I7" t="s">
        <v>40</v>
      </c>
      <c r="J7" t="s">
        <v>41</v>
      </c>
      <c r="K7">
        <v>1.23</v>
      </c>
    </row>
    <row r="8" spans="1:11" x14ac:dyDescent="0.25">
      <c r="A8" t="s">
        <v>384</v>
      </c>
      <c r="B8">
        <v>0</v>
      </c>
      <c r="C8">
        <v>11.11</v>
      </c>
      <c r="D8">
        <v>-0.14000000000000001</v>
      </c>
      <c r="E8">
        <v>-0.23</v>
      </c>
      <c r="F8">
        <v>0.14000000000000001</v>
      </c>
      <c r="G8">
        <v>0.06</v>
      </c>
      <c r="H8" s="1">
        <v>44313</v>
      </c>
      <c r="I8" t="s">
        <v>156</v>
      </c>
      <c r="J8" t="s">
        <v>41</v>
      </c>
      <c r="K8">
        <v>2.0699999999999998</v>
      </c>
    </row>
    <row r="9" spans="1:11" x14ac:dyDescent="0.25">
      <c r="A9" t="s">
        <v>16</v>
      </c>
      <c r="B9">
        <v>0</v>
      </c>
      <c r="C9">
        <v>12.82</v>
      </c>
      <c r="D9">
        <v>-0.11</v>
      </c>
      <c r="E9">
        <v>-0.22</v>
      </c>
      <c r="F9">
        <v>0.18</v>
      </c>
      <c r="G9">
        <v>0.08</v>
      </c>
      <c r="H9" s="1">
        <v>44313</v>
      </c>
      <c r="I9" t="s">
        <v>40</v>
      </c>
      <c r="J9" t="s">
        <v>41</v>
      </c>
      <c r="K9">
        <v>1.17</v>
      </c>
    </row>
    <row r="10" spans="1:11" x14ac:dyDescent="0.25">
      <c r="A10" t="s">
        <v>19</v>
      </c>
      <c r="D10">
        <v>-0.11</v>
      </c>
      <c r="E10">
        <v>-0.22</v>
      </c>
      <c r="F10">
        <v>0.21</v>
      </c>
      <c r="G10">
        <v>0.13</v>
      </c>
      <c r="I10" t="s">
        <v>201</v>
      </c>
      <c r="J10" t="s">
        <v>201</v>
      </c>
    </row>
    <row r="11" spans="1:11" x14ac:dyDescent="0.25">
      <c r="A11" t="s">
        <v>20</v>
      </c>
      <c r="D11">
        <v>-0.32</v>
      </c>
      <c r="E11">
        <v>-0.39</v>
      </c>
      <c r="F11">
        <v>-0.01</v>
      </c>
      <c r="G11">
        <v>-0.21</v>
      </c>
      <c r="I11" t="s">
        <v>201</v>
      </c>
      <c r="J11" t="s">
        <v>201</v>
      </c>
    </row>
    <row r="12" spans="1:11" x14ac:dyDescent="0.25">
      <c r="A12" t="s">
        <v>164</v>
      </c>
      <c r="D12">
        <v>-0.18</v>
      </c>
      <c r="E12">
        <v>-0.28999999999999998</v>
      </c>
      <c r="F12">
        <v>0.13</v>
      </c>
      <c r="G12">
        <v>0.03</v>
      </c>
      <c r="I12" t="s">
        <v>201</v>
      </c>
      <c r="J12" t="s">
        <v>201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292DB-9AA1-4937-B95B-4A5C80E2BC00}">
  <dimension ref="A1:I36"/>
  <sheetViews>
    <sheetView workbookViewId="0">
      <selection activeCell="C25" sqref="C25"/>
    </sheetView>
  </sheetViews>
  <sheetFormatPr defaultRowHeight="15" x14ac:dyDescent="0.25"/>
  <cols>
    <col min="1" max="1" width="10" bestFit="1" customWidth="1"/>
    <col min="6" max="6" width="10.140625" bestFit="1" customWidth="1"/>
    <col min="7" max="7" width="27.85546875" bestFit="1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123</v>
      </c>
    </row>
    <row r="2" spans="1:9" x14ac:dyDescent="0.25">
      <c r="A2" t="s">
        <v>378</v>
      </c>
      <c r="B2">
        <v>0.02</v>
      </c>
      <c r="C2">
        <v>-0.05</v>
      </c>
      <c r="D2">
        <v>-0.24</v>
      </c>
      <c r="E2">
        <v>-0.3</v>
      </c>
      <c r="F2" s="1">
        <v>44313</v>
      </c>
      <c r="G2" t="s">
        <v>40</v>
      </c>
      <c r="H2" t="s">
        <v>41</v>
      </c>
      <c r="I2">
        <v>0.62</v>
      </c>
    </row>
    <row r="3" spans="1:9" x14ac:dyDescent="0.25">
      <c r="A3" t="s">
        <v>254</v>
      </c>
      <c r="B3">
        <v>0.03</v>
      </c>
      <c r="C3">
        <v>-0.05</v>
      </c>
      <c r="D3">
        <v>0.04</v>
      </c>
      <c r="E3">
        <v>-0.05</v>
      </c>
      <c r="F3" s="1">
        <v>44313</v>
      </c>
      <c r="G3" t="s">
        <v>40</v>
      </c>
      <c r="H3" t="s">
        <v>41</v>
      </c>
      <c r="I3">
        <v>1.05</v>
      </c>
    </row>
    <row r="4" spans="1:9" x14ac:dyDescent="0.25">
      <c r="A4" t="s">
        <v>318</v>
      </c>
      <c r="B4">
        <v>0.02</v>
      </c>
      <c r="C4">
        <v>-0.04</v>
      </c>
      <c r="D4">
        <v>0.02</v>
      </c>
      <c r="E4">
        <v>-0.09</v>
      </c>
      <c r="F4" s="1">
        <v>44313</v>
      </c>
      <c r="G4" t="s">
        <v>40</v>
      </c>
      <c r="H4" t="s">
        <v>41</v>
      </c>
      <c r="I4">
        <v>0.65</v>
      </c>
    </row>
    <row r="5" spans="1:9" x14ac:dyDescent="0.25">
      <c r="A5" t="s">
        <v>363</v>
      </c>
      <c r="B5">
        <v>0.1</v>
      </c>
      <c r="C5">
        <v>-0.04</v>
      </c>
      <c r="D5">
        <v>0.05</v>
      </c>
      <c r="E5">
        <v>-0.13</v>
      </c>
      <c r="F5" s="1">
        <v>44313</v>
      </c>
      <c r="G5" t="s">
        <v>40</v>
      </c>
      <c r="H5" t="s">
        <v>41</v>
      </c>
      <c r="I5">
        <v>0.68</v>
      </c>
    </row>
    <row r="6" spans="1:9" x14ac:dyDescent="0.25">
      <c r="A6" t="s">
        <v>290</v>
      </c>
      <c r="B6">
        <v>0.04</v>
      </c>
      <c r="C6">
        <v>-0.04</v>
      </c>
      <c r="D6">
        <v>0.13</v>
      </c>
      <c r="E6">
        <v>0</v>
      </c>
      <c r="F6" s="1">
        <v>44313</v>
      </c>
      <c r="G6" t="s">
        <v>40</v>
      </c>
      <c r="H6" t="s">
        <v>41</v>
      </c>
      <c r="I6">
        <v>0.57999999999999996</v>
      </c>
    </row>
    <row r="7" spans="1:9" x14ac:dyDescent="0.25">
      <c r="A7" t="s">
        <v>385</v>
      </c>
      <c r="B7">
        <v>0.08</v>
      </c>
      <c r="C7">
        <v>-0.03</v>
      </c>
      <c r="D7">
        <v>0.12</v>
      </c>
      <c r="E7">
        <v>0</v>
      </c>
      <c r="F7" s="1">
        <v>44313</v>
      </c>
      <c r="G7" t="s">
        <v>156</v>
      </c>
      <c r="H7" t="s">
        <v>41</v>
      </c>
      <c r="I7">
        <v>1.0900000000000001</v>
      </c>
    </row>
    <row r="8" spans="1:9" x14ac:dyDescent="0.25">
      <c r="A8" t="s">
        <v>31</v>
      </c>
      <c r="B8">
        <v>0.08</v>
      </c>
      <c r="C8">
        <v>-0.02</v>
      </c>
      <c r="D8">
        <v>0.2</v>
      </c>
      <c r="E8">
        <v>0.09</v>
      </c>
      <c r="F8" s="1">
        <v>44313</v>
      </c>
      <c r="G8" t="s">
        <v>156</v>
      </c>
      <c r="H8" t="s">
        <v>41</v>
      </c>
      <c r="I8">
        <v>0.99</v>
      </c>
    </row>
    <row r="9" spans="1:9" x14ac:dyDescent="0.25">
      <c r="A9" t="s">
        <v>352</v>
      </c>
      <c r="B9">
        <v>7.0000000000000007E-2</v>
      </c>
      <c r="C9">
        <v>-0.02</v>
      </c>
      <c r="D9">
        <v>0.03</v>
      </c>
      <c r="E9">
        <v>-0.11</v>
      </c>
      <c r="F9" s="1">
        <v>44313</v>
      </c>
      <c r="G9" t="s">
        <v>40</v>
      </c>
      <c r="H9" t="s">
        <v>41</v>
      </c>
      <c r="I9">
        <v>0.39</v>
      </c>
    </row>
    <row r="10" spans="1:9" x14ac:dyDescent="0.25">
      <c r="A10" t="s">
        <v>369</v>
      </c>
      <c r="B10">
        <v>0.08</v>
      </c>
      <c r="C10">
        <v>-0.01</v>
      </c>
      <c r="D10">
        <v>-0.38</v>
      </c>
      <c r="E10">
        <v>-0.39</v>
      </c>
      <c r="F10" s="1">
        <v>44313</v>
      </c>
      <c r="G10" t="s">
        <v>40</v>
      </c>
      <c r="H10" t="s">
        <v>41</v>
      </c>
      <c r="I10">
        <v>0.87</v>
      </c>
    </row>
    <row r="11" spans="1:9" x14ac:dyDescent="0.25">
      <c r="A11" t="s">
        <v>322</v>
      </c>
      <c r="B11">
        <v>0.1</v>
      </c>
      <c r="C11">
        <v>-0.01</v>
      </c>
      <c r="D11">
        <v>0.25</v>
      </c>
      <c r="E11">
        <v>0.13</v>
      </c>
      <c r="F11" s="1">
        <v>44313</v>
      </c>
      <c r="G11" t="s">
        <v>148</v>
      </c>
      <c r="H11" t="s">
        <v>41</v>
      </c>
      <c r="I11">
        <v>1.51</v>
      </c>
    </row>
    <row r="12" spans="1:9" x14ac:dyDescent="0.25">
      <c r="A12" t="s">
        <v>253</v>
      </c>
      <c r="B12">
        <v>0.16</v>
      </c>
      <c r="C12">
        <v>0</v>
      </c>
      <c r="D12">
        <v>0.12</v>
      </c>
      <c r="E12">
        <v>-0.06</v>
      </c>
      <c r="F12" s="1">
        <v>44313</v>
      </c>
      <c r="G12" t="s">
        <v>40</v>
      </c>
      <c r="H12" t="s">
        <v>41</v>
      </c>
      <c r="I12">
        <v>1.17</v>
      </c>
    </row>
    <row r="13" spans="1:9" x14ac:dyDescent="0.25">
      <c r="A13" t="s">
        <v>131</v>
      </c>
      <c r="B13">
        <v>0.2</v>
      </c>
      <c r="C13">
        <v>0.06</v>
      </c>
      <c r="D13">
        <v>0.2</v>
      </c>
      <c r="E13">
        <v>-0.03</v>
      </c>
      <c r="F13" s="1">
        <v>44313</v>
      </c>
      <c r="G13" t="s">
        <v>61</v>
      </c>
      <c r="H13" t="s">
        <v>41</v>
      </c>
      <c r="I13">
        <v>0.92</v>
      </c>
    </row>
    <row r="14" spans="1:9" x14ac:dyDescent="0.25">
      <c r="A14" t="s">
        <v>234</v>
      </c>
      <c r="B14">
        <v>0.19</v>
      </c>
      <c r="C14">
        <v>0.09</v>
      </c>
      <c r="D14">
        <v>7.0000000000000007E-2</v>
      </c>
      <c r="E14">
        <v>-7.0000000000000007E-2</v>
      </c>
      <c r="F14" s="1">
        <v>44313</v>
      </c>
      <c r="G14" t="s">
        <v>40</v>
      </c>
      <c r="H14" t="s">
        <v>41</v>
      </c>
      <c r="I14">
        <v>1.48</v>
      </c>
    </row>
    <row r="15" spans="1:9" x14ac:dyDescent="0.25">
      <c r="A15" t="s">
        <v>386</v>
      </c>
      <c r="B15">
        <v>0.2</v>
      </c>
      <c r="C15">
        <v>0.11</v>
      </c>
      <c r="D15">
        <v>0.2</v>
      </c>
      <c r="E15">
        <v>0.11</v>
      </c>
      <c r="F15" s="1">
        <v>44313</v>
      </c>
      <c r="G15" t="s">
        <v>148</v>
      </c>
      <c r="H15" t="s">
        <v>41</v>
      </c>
      <c r="I15">
        <v>1.0900000000000001</v>
      </c>
    </row>
    <row r="16" spans="1:9" x14ac:dyDescent="0.25">
      <c r="A16" t="s">
        <v>267</v>
      </c>
      <c r="B16">
        <v>0.19</v>
      </c>
      <c r="C16">
        <v>0.12</v>
      </c>
      <c r="D16">
        <v>0.13</v>
      </c>
      <c r="E16">
        <v>0.02</v>
      </c>
      <c r="F16" s="1">
        <v>44313</v>
      </c>
      <c r="G16" t="s">
        <v>156</v>
      </c>
      <c r="H16" t="s">
        <v>41</v>
      </c>
      <c r="I16">
        <v>2.66</v>
      </c>
    </row>
    <row r="17" spans="1:9" x14ac:dyDescent="0.25">
      <c r="A17" t="s">
        <v>15</v>
      </c>
      <c r="B17">
        <v>0.22</v>
      </c>
      <c r="C17">
        <v>0.12</v>
      </c>
      <c r="D17">
        <v>0.18</v>
      </c>
      <c r="E17">
        <v>0.08</v>
      </c>
      <c r="F17" s="1">
        <v>44313</v>
      </c>
      <c r="G17" t="s">
        <v>145</v>
      </c>
      <c r="H17" t="s">
        <v>41</v>
      </c>
      <c r="I17">
        <v>1.69</v>
      </c>
    </row>
    <row r="18" spans="1:9" x14ac:dyDescent="0.25">
      <c r="A18" t="s">
        <v>308</v>
      </c>
      <c r="B18">
        <v>0.24</v>
      </c>
      <c r="C18">
        <v>0.13</v>
      </c>
      <c r="D18">
        <v>0.15</v>
      </c>
      <c r="E18">
        <v>0</v>
      </c>
      <c r="F18" s="1">
        <v>44313</v>
      </c>
      <c r="G18" t="s">
        <v>224</v>
      </c>
      <c r="H18" t="s">
        <v>41</v>
      </c>
      <c r="I18">
        <v>0.84</v>
      </c>
    </row>
    <row r="19" spans="1:9" x14ac:dyDescent="0.25">
      <c r="A19" t="s">
        <v>382</v>
      </c>
      <c r="B19">
        <v>0.24</v>
      </c>
      <c r="C19">
        <v>0.15</v>
      </c>
      <c r="D19">
        <v>-0.09</v>
      </c>
      <c r="E19">
        <v>-0.19</v>
      </c>
      <c r="F19" s="1">
        <v>44313</v>
      </c>
      <c r="G19" t="s">
        <v>40</v>
      </c>
      <c r="H19" t="s">
        <v>41</v>
      </c>
      <c r="I19">
        <v>1.1499999999999999</v>
      </c>
    </row>
    <row r="20" spans="1:9" x14ac:dyDescent="0.25">
      <c r="A20" t="s">
        <v>360</v>
      </c>
      <c r="B20">
        <v>0.27</v>
      </c>
      <c r="C20">
        <v>0.16</v>
      </c>
      <c r="D20">
        <v>0.06</v>
      </c>
      <c r="E20">
        <v>-0.09</v>
      </c>
      <c r="F20" s="1">
        <v>44313</v>
      </c>
      <c r="G20" t="s">
        <v>40</v>
      </c>
      <c r="H20" t="s">
        <v>41</v>
      </c>
      <c r="I20">
        <v>1.07</v>
      </c>
    </row>
    <row r="21" spans="1:9" x14ac:dyDescent="0.25">
      <c r="A21" t="s">
        <v>245</v>
      </c>
      <c r="B21">
        <v>0.33</v>
      </c>
      <c r="C21">
        <v>0.16</v>
      </c>
      <c r="D21">
        <v>0.15</v>
      </c>
      <c r="E21">
        <v>-0.01</v>
      </c>
      <c r="F21" s="1">
        <v>44313</v>
      </c>
      <c r="G21" t="s">
        <v>156</v>
      </c>
      <c r="H21" t="s">
        <v>41</v>
      </c>
      <c r="I21">
        <v>0.57999999999999996</v>
      </c>
    </row>
    <row r="22" spans="1:9" x14ac:dyDescent="0.25">
      <c r="A22" t="s">
        <v>94</v>
      </c>
      <c r="B22">
        <v>0.45</v>
      </c>
      <c r="C22">
        <v>0.33</v>
      </c>
      <c r="D22">
        <v>0.25</v>
      </c>
      <c r="E22">
        <v>0.09</v>
      </c>
      <c r="F22" s="1">
        <v>44313</v>
      </c>
      <c r="G22" t="s">
        <v>40</v>
      </c>
      <c r="H22" t="s">
        <v>41</v>
      </c>
      <c r="I22">
        <v>0.82</v>
      </c>
    </row>
    <row r="23" spans="1:9" x14ac:dyDescent="0.25">
      <c r="A23" t="s">
        <v>53</v>
      </c>
      <c r="B23">
        <v>0.5</v>
      </c>
      <c r="C23">
        <v>0.34</v>
      </c>
      <c r="D23">
        <v>0.18</v>
      </c>
      <c r="E23">
        <v>0.04</v>
      </c>
      <c r="F23" s="1">
        <v>44313</v>
      </c>
      <c r="G23" t="s">
        <v>166</v>
      </c>
      <c r="H23" t="s">
        <v>41</v>
      </c>
      <c r="I23">
        <v>1.23</v>
      </c>
    </row>
    <row r="24" spans="1:9" x14ac:dyDescent="0.25">
      <c r="A24" t="s">
        <v>19</v>
      </c>
      <c r="B24">
        <v>0.5</v>
      </c>
      <c r="C24">
        <v>0.34</v>
      </c>
      <c r="D24">
        <v>0.26</v>
      </c>
      <c r="E24">
        <v>0.14000000000000001</v>
      </c>
      <c r="G24" t="s">
        <v>201</v>
      </c>
      <c r="H24" t="s">
        <v>201</v>
      </c>
    </row>
    <row r="25" spans="1:9" x14ac:dyDescent="0.25">
      <c r="A25" t="s">
        <v>20</v>
      </c>
      <c r="B25">
        <v>-0.66</v>
      </c>
      <c r="C25">
        <v>-1</v>
      </c>
      <c r="D25">
        <v>-0.66</v>
      </c>
      <c r="E25">
        <v>-1</v>
      </c>
      <c r="G25" t="s">
        <v>201</v>
      </c>
      <c r="H25" t="s">
        <v>201</v>
      </c>
    </row>
    <row r="26" spans="1:9" x14ac:dyDescent="0.25">
      <c r="A26" t="s">
        <v>164</v>
      </c>
      <c r="B26">
        <v>-0.18</v>
      </c>
      <c r="C26">
        <v>-0.31</v>
      </c>
      <c r="D26">
        <v>0.02</v>
      </c>
      <c r="E26">
        <v>-0.13</v>
      </c>
      <c r="G26" t="s">
        <v>201</v>
      </c>
      <c r="H26" t="s">
        <v>201</v>
      </c>
    </row>
    <row r="30" spans="1:9" x14ac:dyDescent="0.25">
      <c r="A30" t="s">
        <v>0</v>
      </c>
      <c r="B30" t="s">
        <v>8</v>
      </c>
      <c r="C30" t="s">
        <v>9</v>
      </c>
      <c r="D30" t="s">
        <v>10</v>
      </c>
      <c r="E30" t="s">
        <v>11</v>
      </c>
      <c r="F30" t="s">
        <v>37</v>
      </c>
      <c r="G30" t="s">
        <v>38</v>
      </c>
      <c r="H30" t="s">
        <v>39</v>
      </c>
      <c r="I30" t="s">
        <v>123</v>
      </c>
    </row>
    <row r="31" spans="1:9" x14ac:dyDescent="0.25">
      <c r="A31" t="s">
        <v>267</v>
      </c>
      <c r="B31">
        <v>0.18979814020908212</v>
      </c>
      <c r="C31">
        <v>0.11733351267386063</v>
      </c>
      <c r="D31">
        <v>0.13171428300804952</v>
      </c>
      <c r="E31">
        <v>2.0441320917017825E-2</v>
      </c>
      <c r="F31" s="1">
        <v>44313</v>
      </c>
      <c r="G31" t="s">
        <v>156</v>
      </c>
      <c r="H31" t="s">
        <v>41</v>
      </c>
      <c r="I31">
        <v>2.6632399400959663</v>
      </c>
    </row>
    <row r="36" spans="1:9" x14ac:dyDescent="0.25">
      <c r="A36" t="s">
        <v>0</v>
      </c>
      <c r="B36" t="s">
        <v>8</v>
      </c>
      <c r="C36" t="s">
        <v>9</v>
      </c>
      <c r="D36" t="s">
        <v>10</v>
      </c>
      <c r="E36" t="s">
        <v>11</v>
      </c>
      <c r="F36" t="s">
        <v>37</v>
      </c>
      <c r="G36" t="s">
        <v>38</v>
      </c>
      <c r="H36" t="s">
        <v>39</v>
      </c>
      <c r="I36" t="s">
        <v>123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D07E0-D0A7-41F5-8C04-EF2B58D40892}">
  <dimension ref="A1:M12"/>
  <sheetViews>
    <sheetView workbookViewId="0">
      <selection activeCell="A2" sqref="A2:A9"/>
    </sheetView>
  </sheetViews>
  <sheetFormatPr defaultRowHeight="15" x14ac:dyDescent="0.25"/>
  <cols>
    <col min="10" max="10" width="10.42578125" bestFit="1" customWidth="1"/>
    <col min="11" max="11" width="28.28515625" bestFit="1" customWidth="1"/>
  </cols>
  <sheetData>
    <row r="1" spans="1:13" x14ac:dyDescent="0.25">
      <c r="A1" t="s">
        <v>0</v>
      </c>
      <c r="B1" t="s">
        <v>172</v>
      </c>
      <c r="C1" t="s">
        <v>7</v>
      </c>
      <c r="D1" t="s">
        <v>173</v>
      </c>
      <c r="E1" t="s">
        <v>24</v>
      </c>
      <c r="F1" t="s">
        <v>8</v>
      </c>
      <c r="G1" t="s">
        <v>9</v>
      </c>
      <c r="H1" t="s">
        <v>10</v>
      </c>
      <c r="I1" t="s">
        <v>11</v>
      </c>
      <c r="J1" t="s">
        <v>37</v>
      </c>
      <c r="K1" t="s">
        <v>38</v>
      </c>
      <c r="L1" t="s">
        <v>39</v>
      </c>
      <c r="M1" t="s">
        <v>123</v>
      </c>
    </row>
    <row r="2" spans="1:13" x14ac:dyDescent="0.25">
      <c r="A2" t="s">
        <v>281</v>
      </c>
      <c r="B2">
        <v>366.55</v>
      </c>
      <c r="C2">
        <v>0</v>
      </c>
      <c r="D2">
        <v>8.41</v>
      </c>
      <c r="E2">
        <v>27475.33</v>
      </c>
      <c r="F2">
        <v>-0.22</v>
      </c>
      <c r="G2">
        <v>-0.39</v>
      </c>
      <c r="H2">
        <v>-0.03</v>
      </c>
      <c r="I2">
        <v>-0.22</v>
      </c>
      <c r="J2" s="1">
        <v>44312</v>
      </c>
      <c r="K2" t="s">
        <v>324</v>
      </c>
      <c r="L2" t="s">
        <v>41</v>
      </c>
      <c r="M2">
        <v>0.97</v>
      </c>
    </row>
    <row r="3" spans="1:13" x14ac:dyDescent="0.25">
      <c r="A3" t="s">
        <v>67</v>
      </c>
      <c r="B3">
        <v>780.29</v>
      </c>
      <c r="C3">
        <v>0</v>
      </c>
      <c r="D3">
        <v>17.91</v>
      </c>
      <c r="E3">
        <v>58488.31</v>
      </c>
      <c r="F3">
        <v>-0.27</v>
      </c>
      <c r="G3">
        <v>-0.36</v>
      </c>
      <c r="H3">
        <v>0.12</v>
      </c>
      <c r="I3">
        <v>0.05</v>
      </c>
      <c r="J3" s="1">
        <v>44312</v>
      </c>
      <c r="K3" t="s">
        <v>156</v>
      </c>
      <c r="L3" t="s">
        <v>41</v>
      </c>
      <c r="M3">
        <v>1.1499999999999999</v>
      </c>
    </row>
    <row r="4" spans="1:13" x14ac:dyDescent="0.25">
      <c r="A4" t="s">
        <v>140</v>
      </c>
      <c r="B4">
        <v>484.89</v>
      </c>
      <c r="C4">
        <v>0</v>
      </c>
      <c r="D4">
        <v>11.13</v>
      </c>
      <c r="E4">
        <v>36345.93</v>
      </c>
      <c r="F4">
        <v>-0.23</v>
      </c>
      <c r="G4">
        <v>-0.35</v>
      </c>
      <c r="H4">
        <v>0.2</v>
      </c>
      <c r="I4">
        <v>0.08</v>
      </c>
      <c r="J4" s="1">
        <v>44312</v>
      </c>
      <c r="K4" t="s">
        <v>156</v>
      </c>
      <c r="L4" t="s">
        <v>41</v>
      </c>
      <c r="M4">
        <v>1.44</v>
      </c>
    </row>
    <row r="5" spans="1:13" x14ac:dyDescent="0.25">
      <c r="A5" t="s">
        <v>83</v>
      </c>
      <c r="B5">
        <v>434.62</v>
      </c>
      <c r="C5">
        <v>0</v>
      </c>
      <c r="D5">
        <v>9.98</v>
      </c>
      <c r="E5">
        <v>32577.56</v>
      </c>
      <c r="F5">
        <v>-0.22</v>
      </c>
      <c r="G5">
        <v>-0.34</v>
      </c>
      <c r="H5">
        <v>0.23</v>
      </c>
      <c r="I5">
        <v>0.15</v>
      </c>
      <c r="J5" s="1">
        <v>44312</v>
      </c>
      <c r="K5" t="s">
        <v>191</v>
      </c>
      <c r="L5" t="s">
        <v>41</v>
      </c>
      <c r="M5">
        <v>1.22</v>
      </c>
    </row>
    <row r="6" spans="1:13" x14ac:dyDescent="0.25">
      <c r="A6" t="s">
        <v>384</v>
      </c>
      <c r="B6">
        <v>526.07000000000005</v>
      </c>
      <c r="C6">
        <v>0</v>
      </c>
      <c r="D6">
        <v>12.08</v>
      </c>
      <c r="E6">
        <v>39432.75</v>
      </c>
      <c r="F6">
        <v>-0.18</v>
      </c>
      <c r="G6">
        <v>-0.26</v>
      </c>
      <c r="H6">
        <v>0.12</v>
      </c>
      <c r="I6">
        <v>0.05</v>
      </c>
      <c r="J6" s="1">
        <v>44312</v>
      </c>
      <c r="K6" t="s">
        <v>148</v>
      </c>
      <c r="L6" t="s">
        <v>41</v>
      </c>
      <c r="M6">
        <v>2.17</v>
      </c>
    </row>
    <row r="7" spans="1:13" x14ac:dyDescent="0.25">
      <c r="A7" t="s">
        <v>18</v>
      </c>
      <c r="B7">
        <v>723.84</v>
      </c>
      <c r="C7">
        <v>0</v>
      </c>
      <c r="D7">
        <v>16.62</v>
      </c>
      <c r="E7">
        <v>54257.27</v>
      </c>
      <c r="F7">
        <v>-0.16</v>
      </c>
      <c r="G7">
        <v>-0.24</v>
      </c>
      <c r="H7">
        <v>0.1</v>
      </c>
      <c r="I7">
        <v>0.01</v>
      </c>
      <c r="J7" s="1">
        <v>44312</v>
      </c>
      <c r="K7" t="s">
        <v>191</v>
      </c>
      <c r="L7" t="s">
        <v>41</v>
      </c>
      <c r="M7">
        <v>1.18</v>
      </c>
    </row>
    <row r="8" spans="1:13" x14ac:dyDescent="0.25">
      <c r="A8" t="s">
        <v>16</v>
      </c>
      <c r="B8">
        <v>582.87</v>
      </c>
      <c r="C8">
        <v>0</v>
      </c>
      <c r="D8">
        <v>13.38</v>
      </c>
      <c r="E8">
        <v>43690.36</v>
      </c>
      <c r="F8">
        <v>-0.13</v>
      </c>
      <c r="G8">
        <v>-0.23</v>
      </c>
      <c r="H8">
        <v>0.21</v>
      </c>
      <c r="I8">
        <v>0.12</v>
      </c>
      <c r="J8" s="1">
        <v>44312</v>
      </c>
      <c r="K8" t="s">
        <v>156</v>
      </c>
      <c r="L8" t="s">
        <v>41</v>
      </c>
      <c r="M8">
        <v>2.21</v>
      </c>
    </row>
    <row r="9" spans="1:13" x14ac:dyDescent="0.25">
      <c r="A9" t="s">
        <v>1</v>
      </c>
      <c r="B9">
        <v>457.26</v>
      </c>
      <c r="C9">
        <v>0</v>
      </c>
      <c r="D9">
        <v>10.5</v>
      </c>
      <c r="E9">
        <v>34275.050000000003</v>
      </c>
      <c r="F9">
        <v>-0.11</v>
      </c>
      <c r="G9">
        <v>-0.2</v>
      </c>
      <c r="H9">
        <v>0.21</v>
      </c>
      <c r="I9">
        <v>0.11</v>
      </c>
      <c r="J9" s="1">
        <v>44312</v>
      </c>
      <c r="K9" t="s">
        <v>156</v>
      </c>
      <c r="L9" t="s">
        <v>41</v>
      </c>
      <c r="M9">
        <v>1.64</v>
      </c>
    </row>
    <row r="10" spans="1:13" x14ac:dyDescent="0.25">
      <c r="A10" t="s">
        <v>19</v>
      </c>
      <c r="F10">
        <v>-0.11</v>
      </c>
      <c r="G10">
        <v>-0.2</v>
      </c>
      <c r="H10">
        <v>0.23</v>
      </c>
      <c r="I10">
        <v>0.15</v>
      </c>
      <c r="K10" t="s">
        <v>201</v>
      </c>
      <c r="L10" t="s">
        <v>201</v>
      </c>
    </row>
    <row r="11" spans="1:13" x14ac:dyDescent="0.25">
      <c r="A11" t="s">
        <v>20</v>
      </c>
      <c r="F11">
        <v>-0.27</v>
      </c>
      <c r="G11">
        <v>-0.39</v>
      </c>
      <c r="H11">
        <v>-0.03</v>
      </c>
      <c r="I11">
        <v>-0.22</v>
      </c>
      <c r="K11" t="s">
        <v>201</v>
      </c>
      <c r="L11" t="s">
        <v>201</v>
      </c>
    </row>
    <row r="12" spans="1:13" x14ac:dyDescent="0.25">
      <c r="A12" t="s">
        <v>164</v>
      </c>
      <c r="F12">
        <v>-0.19</v>
      </c>
      <c r="G12">
        <v>-0.3</v>
      </c>
      <c r="H12">
        <v>0.15</v>
      </c>
      <c r="I12">
        <v>0.04</v>
      </c>
      <c r="K12" t="s">
        <v>201</v>
      </c>
      <c r="L12" t="s">
        <v>201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86CB5-E452-4754-8558-EF70DA4B18D4}">
  <dimension ref="A1:I39"/>
  <sheetViews>
    <sheetView workbookViewId="0">
      <selection activeCell="B15" sqref="B15"/>
    </sheetView>
  </sheetViews>
  <sheetFormatPr defaultRowHeight="15" x14ac:dyDescent="0.25"/>
  <cols>
    <col min="2" max="2" width="12.42578125" bestFit="1" customWidth="1"/>
    <col min="3" max="3" width="18.5703125" customWidth="1"/>
    <col min="4" max="4" width="12.85546875" customWidth="1"/>
    <col min="5" max="5" width="20.28515625" customWidth="1"/>
    <col min="6" max="6" width="26" customWidth="1"/>
    <col min="7" max="7" width="27.85546875" bestFit="1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123</v>
      </c>
    </row>
    <row r="2" spans="1:9" x14ac:dyDescent="0.25">
      <c r="A2" t="s">
        <v>171</v>
      </c>
      <c r="B2">
        <v>0.09</v>
      </c>
      <c r="C2">
        <v>-0.02</v>
      </c>
      <c r="D2">
        <v>0.25</v>
      </c>
      <c r="E2">
        <v>0.09</v>
      </c>
      <c r="F2" s="1">
        <v>44312</v>
      </c>
      <c r="G2" t="s">
        <v>156</v>
      </c>
      <c r="H2" t="s">
        <v>41</v>
      </c>
      <c r="I2">
        <v>0.85</v>
      </c>
    </row>
    <row r="3" spans="1:9" x14ac:dyDescent="0.25">
      <c r="A3" t="s">
        <v>31</v>
      </c>
      <c r="B3">
        <v>0.08</v>
      </c>
      <c r="C3">
        <v>-0.02</v>
      </c>
      <c r="D3">
        <v>0.21</v>
      </c>
      <c r="E3">
        <v>0.1</v>
      </c>
      <c r="F3" s="1">
        <v>44312</v>
      </c>
      <c r="G3" t="s">
        <v>191</v>
      </c>
      <c r="H3" t="s">
        <v>41</v>
      </c>
      <c r="I3">
        <v>0.92</v>
      </c>
    </row>
    <row r="4" spans="1:9" x14ac:dyDescent="0.25">
      <c r="A4" t="s">
        <v>363</v>
      </c>
      <c r="B4">
        <v>0.12</v>
      </c>
      <c r="C4">
        <v>-0.02</v>
      </c>
      <c r="D4">
        <v>0.1</v>
      </c>
      <c r="E4">
        <v>-7.0000000000000007E-2</v>
      </c>
      <c r="F4" s="1">
        <v>44312</v>
      </c>
      <c r="G4" t="s">
        <v>156</v>
      </c>
      <c r="H4" t="s">
        <v>41</v>
      </c>
      <c r="I4">
        <v>0.85</v>
      </c>
    </row>
    <row r="5" spans="1:9" x14ac:dyDescent="0.25">
      <c r="A5" t="s">
        <v>198</v>
      </c>
      <c r="B5">
        <v>7.0000000000000007E-2</v>
      </c>
      <c r="C5">
        <v>-0.02</v>
      </c>
      <c r="D5">
        <v>0.3</v>
      </c>
      <c r="E5">
        <v>0.17</v>
      </c>
      <c r="F5" s="1">
        <v>44312</v>
      </c>
      <c r="G5" t="s">
        <v>40</v>
      </c>
      <c r="H5" t="s">
        <v>41</v>
      </c>
      <c r="I5">
        <v>0.9</v>
      </c>
    </row>
    <row r="6" spans="1:9" x14ac:dyDescent="0.25">
      <c r="A6" t="s">
        <v>355</v>
      </c>
      <c r="B6">
        <v>7.0000000000000007E-2</v>
      </c>
      <c r="C6">
        <v>-0.01</v>
      </c>
      <c r="D6">
        <v>-0.17</v>
      </c>
      <c r="E6">
        <v>-0.28000000000000003</v>
      </c>
      <c r="F6" s="1">
        <v>44312</v>
      </c>
      <c r="G6" t="s">
        <v>158</v>
      </c>
      <c r="H6" t="s">
        <v>41</v>
      </c>
      <c r="I6">
        <v>1.46</v>
      </c>
    </row>
    <row r="7" spans="1:9" x14ac:dyDescent="0.25">
      <c r="A7" t="s">
        <v>318</v>
      </c>
      <c r="B7">
        <v>0.04</v>
      </c>
      <c r="C7">
        <v>-0.01</v>
      </c>
      <c r="D7">
        <v>0.04</v>
      </c>
      <c r="E7">
        <v>-7.0000000000000007E-2</v>
      </c>
      <c r="F7" s="1">
        <v>44312</v>
      </c>
      <c r="G7" t="s">
        <v>156</v>
      </c>
      <c r="H7" t="s">
        <v>41</v>
      </c>
      <c r="I7">
        <v>0.64</v>
      </c>
    </row>
    <row r="8" spans="1:9" x14ac:dyDescent="0.25">
      <c r="A8" t="s">
        <v>236</v>
      </c>
      <c r="B8">
        <v>0.1</v>
      </c>
      <c r="C8">
        <v>0</v>
      </c>
      <c r="D8">
        <v>0.21</v>
      </c>
      <c r="E8">
        <v>7.0000000000000007E-2</v>
      </c>
      <c r="F8" s="1">
        <v>44312</v>
      </c>
      <c r="G8" t="s">
        <v>156</v>
      </c>
      <c r="H8" t="s">
        <v>41</v>
      </c>
      <c r="I8">
        <v>0.95</v>
      </c>
    </row>
    <row r="9" spans="1:9" x14ac:dyDescent="0.25">
      <c r="A9" t="s">
        <v>352</v>
      </c>
      <c r="B9">
        <v>0.08</v>
      </c>
      <c r="C9">
        <v>0</v>
      </c>
      <c r="D9">
        <v>0.06</v>
      </c>
      <c r="E9">
        <v>-0.09</v>
      </c>
      <c r="F9" s="1">
        <v>44312</v>
      </c>
      <c r="G9" t="s">
        <v>40</v>
      </c>
      <c r="H9" t="s">
        <v>41</v>
      </c>
      <c r="I9">
        <v>0.57999999999999996</v>
      </c>
    </row>
    <row r="10" spans="1:9" x14ac:dyDescent="0.25">
      <c r="A10" t="s">
        <v>159</v>
      </c>
      <c r="B10">
        <v>0.1</v>
      </c>
      <c r="C10">
        <v>0</v>
      </c>
      <c r="D10">
        <v>0.22</v>
      </c>
      <c r="E10">
        <v>0.05</v>
      </c>
      <c r="F10" s="1">
        <v>44312</v>
      </c>
      <c r="G10" t="s">
        <v>156</v>
      </c>
      <c r="H10" t="s">
        <v>41</v>
      </c>
      <c r="I10">
        <v>0.63</v>
      </c>
    </row>
    <row r="11" spans="1:9" x14ac:dyDescent="0.25">
      <c r="A11" t="s">
        <v>131</v>
      </c>
      <c r="B11">
        <v>0.15</v>
      </c>
      <c r="C11">
        <v>0.01</v>
      </c>
      <c r="D11">
        <v>0.2</v>
      </c>
      <c r="E11">
        <v>-0.03</v>
      </c>
      <c r="F11" s="1">
        <v>44312</v>
      </c>
      <c r="G11" t="s">
        <v>265</v>
      </c>
      <c r="H11" t="s">
        <v>41</v>
      </c>
      <c r="I11">
        <v>0.87</v>
      </c>
    </row>
    <row r="12" spans="1:9" x14ac:dyDescent="0.25">
      <c r="A12" t="s">
        <v>229</v>
      </c>
      <c r="B12">
        <v>0.1</v>
      </c>
      <c r="C12">
        <v>0.01</v>
      </c>
      <c r="D12">
        <v>0.15</v>
      </c>
      <c r="E12">
        <v>0.01</v>
      </c>
      <c r="F12" s="1">
        <v>44312</v>
      </c>
      <c r="G12" t="s">
        <v>156</v>
      </c>
      <c r="H12" t="s">
        <v>41</v>
      </c>
      <c r="I12">
        <v>2.35</v>
      </c>
    </row>
    <row r="13" spans="1:9" x14ac:dyDescent="0.25">
      <c r="A13" t="s">
        <v>308</v>
      </c>
      <c r="B13">
        <v>0.11</v>
      </c>
      <c r="C13">
        <v>0.02</v>
      </c>
      <c r="D13">
        <v>0.16</v>
      </c>
      <c r="E13">
        <v>0.01</v>
      </c>
      <c r="F13" s="1">
        <v>44312</v>
      </c>
      <c r="G13" t="s">
        <v>200</v>
      </c>
      <c r="H13" t="s">
        <v>41</v>
      </c>
      <c r="I13">
        <v>1.29</v>
      </c>
    </row>
    <row r="14" spans="1:9" x14ac:dyDescent="0.25">
      <c r="A14" t="s">
        <v>382</v>
      </c>
      <c r="B14">
        <v>0.11</v>
      </c>
      <c r="C14">
        <v>0.03</v>
      </c>
      <c r="D14">
        <v>-0.11</v>
      </c>
      <c r="E14">
        <v>-0.2</v>
      </c>
      <c r="F14" s="1">
        <v>44312</v>
      </c>
      <c r="G14" t="s">
        <v>40</v>
      </c>
      <c r="H14" t="s">
        <v>41</v>
      </c>
      <c r="I14">
        <v>0.78</v>
      </c>
    </row>
    <row r="15" spans="1:9" x14ac:dyDescent="0.25">
      <c r="A15" t="s">
        <v>290</v>
      </c>
      <c r="B15">
        <v>0.11</v>
      </c>
      <c r="C15">
        <v>0.04</v>
      </c>
      <c r="D15">
        <v>0.17</v>
      </c>
      <c r="E15">
        <v>0.04</v>
      </c>
      <c r="F15" s="1">
        <v>44312</v>
      </c>
      <c r="G15" t="s">
        <v>156</v>
      </c>
      <c r="H15" t="s">
        <v>41</v>
      </c>
      <c r="I15">
        <v>0.59</v>
      </c>
    </row>
    <row r="16" spans="1:9" x14ac:dyDescent="0.25">
      <c r="A16" t="s">
        <v>245</v>
      </c>
      <c r="B16">
        <v>0.19</v>
      </c>
      <c r="C16">
        <v>0.04</v>
      </c>
      <c r="D16">
        <v>0.18</v>
      </c>
      <c r="E16">
        <v>0.02</v>
      </c>
      <c r="F16" s="1">
        <v>44312</v>
      </c>
      <c r="G16" t="s">
        <v>148</v>
      </c>
      <c r="H16" t="s">
        <v>41</v>
      </c>
      <c r="I16">
        <v>0.56999999999999995</v>
      </c>
    </row>
    <row r="17" spans="1:9" x14ac:dyDescent="0.25">
      <c r="A17" t="s">
        <v>228</v>
      </c>
      <c r="B17">
        <v>0.09</v>
      </c>
      <c r="C17">
        <v>0.05</v>
      </c>
      <c r="D17">
        <v>0.16</v>
      </c>
      <c r="E17">
        <v>7.0000000000000007E-2</v>
      </c>
      <c r="F17" s="1">
        <v>44312</v>
      </c>
      <c r="G17" t="s">
        <v>40</v>
      </c>
      <c r="H17" t="s">
        <v>41</v>
      </c>
      <c r="I17">
        <v>1.1399999999999999</v>
      </c>
    </row>
    <row r="18" spans="1:9" x14ac:dyDescent="0.25">
      <c r="A18" t="s">
        <v>234</v>
      </c>
      <c r="B18">
        <v>0.16</v>
      </c>
      <c r="C18">
        <v>0.06</v>
      </c>
      <c r="D18">
        <v>0.11</v>
      </c>
      <c r="E18">
        <v>-0.03</v>
      </c>
      <c r="F18" s="1">
        <v>44312</v>
      </c>
      <c r="G18" t="s">
        <v>214</v>
      </c>
      <c r="H18" t="s">
        <v>41</v>
      </c>
      <c r="I18">
        <v>2.84</v>
      </c>
    </row>
    <row r="19" spans="1:9" x14ac:dyDescent="0.25">
      <c r="A19" t="s">
        <v>360</v>
      </c>
      <c r="B19">
        <v>0.2</v>
      </c>
      <c r="C19">
        <v>0.08</v>
      </c>
      <c r="D19">
        <v>7.0000000000000007E-2</v>
      </c>
      <c r="E19">
        <v>-0.08</v>
      </c>
      <c r="F19" s="1">
        <v>44312</v>
      </c>
      <c r="G19" t="s">
        <v>156</v>
      </c>
      <c r="H19" t="s">
        <v>41</v>
      </c>
      <c r="I19">
        <v>1.1100000000000001</v>
      </c>
    </row>
    <row r="20" spans="1:9" x14ac:dyDescent="0.25">
      <c r="A20" t="s">
        <v>267</v>
      </c>
      <c r="B20">
        <v>0.22</v>
      </c>
      <c r="C20">
        <v>0.15</v>
      </c>
      <c r="D20">
        <v>0.16</v>
      </c>
      <c r="E20">
        <v>0.04</v>
      </c>
      <c r="F20" s="1">
        <v>44312</v>
      </c>
      <c r="G20" t="s">
        <v>191</v>
      </c>
      <c r="H20" t="s">
        <v>41</v>
      </c>
      <c r="I20">
        <v>3.12</v>
      </c>
    </row>
    <row r="21" spans="1:9" x14ac:dyDescent="0.25">
      <c r="A21" t="s">
        <v>94</v>
      </c>
      <c r="B21">
        <v>0.3</v>
      </c>
      <c r="C21">
        <v>0.2</v>
      </c>
      <c r="D21">
        <v>0.27</v>
      </c>
      <c r="E21">
        <v>0.11</v>
      </c>
      <c r="F21" s="1">
        <v>44312</v>
      </c>
      <c r="G21" t="s">
        <v>158</v>
      </c>
      <c r="H21" t="s">
        <v>41</v>
      </c>
      <c r="I21">
        <v>1.08</v>
      </c>
    </row>
    <row r="22" spans="1:9" x14ac:dyDescent="0.25">
      <c r="A22" t="s">
        <v>53</v>
      </c>
      <c r="B22">
        <v>0.42</v>
      </c>
      <c r="C22">
        <v>0.28000000000000003</v>
      </c>
      <c r="D22">
        <v>0.22</v>
      </c>
      <c r="E22">
        <v>0.1</v>
      </c>
      <c r="F22" s="1">
        <v>44312</v>
      </c>
      <c r="G22" t="s">
        <v>156</v>
      </c>
      <c r="H22" t="s">
        <v>41</v>
      </c>
      <c r="I22">
        <v>1.1299999999999999</v>
      </c>
    </row>
    <row r="23" spans="1:9" x14ac:dyDescent="0.25">
      <c r="A23" t="s">
        <v>15</v>
      </c>
      <c r="B23">
        <v>0.49</v>
      </c>
      <c r="C23">
        <v>0.34</v>
      </c>
      <c r="D23">
        <v>0.25</v>
      </c>
      <c r="E23">
        <v>0.14000000000000001</v>
      </c>
      <c r="F23" s="1">
        <v>44312</v>
      </c>
      <c r="G23" t="s">
        <v>146</v>
      </c>
      <c r="H23" t="s">
        <v>41</v>
      </c>
      <c r="I23">
        <v>1.74</v>
      </c>
    </row>
    <row r="24" spans="1:9" x14ac:dyDescent="0.25">
      <c r="A24" t="s">
        <v>19</v>
      </c>
      <c r="B24">
        <v>0.49</v>
      </c>
      <c r="C24">
        <v>0.34</v>
      </c>
      <c r="D24">
        <v>0.3</v>
      </c>
      <c r="E24">
        <v>0.17</v>
      </c>
      <c r="G24" t="s">
        <v>201</v>
      </c>
      <c r="H24" t="s">
        <v>201</v>
      </c>
    </row>
    <row r="25" spans="1:9" x14ac:dyDescent="0.25">
      <c r="A25" t="s">
        <v>20</v>
      </c>
      <c r="B25">
        <v>-0.64</v>
      </c>
      <c r="C25">
        <v>-1</v>
      </c>
      <c r="D25">
        <v>-0.64</v>
      </c>
      <c r="E25">
        <v>-1</v>
      </c>
      <c r="G25" t="s">
        <v>201</v>
      </c>
      <c r="H25" t="s">
        <v>201</v>
      </c>
    </row>
    <row r="26" spans="1:9" x14ac:dyDescent="0.25">
      <c r="A26" t="s">
        <v>164</v>
      </c>
      <c r="B26">
        <v>-0.19</v>
      </c>
      <c r="C26">
        <v>-0.31</v>
      </c>
      <c r="D26">
        <v>0.04</v>
      </c>
      <c r="E26">
        <v>-0.11</v>
      </c>
      <c r="G26" t="s">
        <v>201</v>
      </c>
      <c r="H26" t="s">
        <v>201</v>
      </c>
    </row>
    <row r="30" spans="1:9" x14ac:dyDescent="0.25">
      <c r="A30" t="s">
        <v>0</v>
      </c>
      <c r="B30" t="s">
        <v>8</v>
      </c>
      <c r="C30" t="s">
        <v>9</v>
      </c>
      <c r="D30" t="s">
        <v>10</v>
      </c>
      <c r="E30" t="s">
        <v>11</v>
      </c>
      <c r="F30" t="s">
        <v>37</v>
      </c>
      <c r="G30" t="s">
        <v>38</v>
      </c>
      <c r="H30" t="s">
        <v>39</v>
      </c>
      <c r="I30" t="s">
        <v>123</v>
      </c>
    </row>
    <row r="31" spans="1:9" x14ac:dyDescent="0.25">
      <c r="A31" t="s">
        <v>229</v>
      </c>
      <c r="B31">
        <v>9.9064944692536946E-2</v>
      </c>
      <c r="C31">
        <v>1.4683608456311472E-2</v>
      </c>
      <c r="D31">
        <v>0.15276298514247416</v>
      </c>
      <c r="E31">
        <v>1.1343578280754425E-2</v>
      </c>
      <c r="F31" s="1">
        <v>44312</v>
      </c>
      <c r="G31" t="s">
        <v>156</v>
      </c>
      <c r="H31" t="s">
        <v>41</v>
      </c>
      <c r="I31">
        <v>2.3475821286389573</v>
      </c>
    </row>
    <row r="32" spans="1:9" x14ac:dyDescent="0.25">
      <c r="A32" t="s">
        <v>234</v>
      </c>
      <c r="B32">
        <v>0.16290425064890096</v>
      </c>
      <c r="C32">
        <v>6.1340585613552004E-2</v>
      </c>
      <c r="D32">
        <v>0.11236235312406523</v>
      </c>
      <c r="E32">
        <v>-2.7347670552703301E-2</v>
      </c>
      <c r="F32" s="1">
        <v>44312</v>
      </c>
      <c r="G32" t="s">
        <v>214</v>
      </c>
      <c r="H32" t="s">
        <v>41</v>
      </c>
      <c r="I32">
        <v>2.8414928562109618</v>
      </c>
    </row>
    <row r="33" spans="1:9" x14ac:dyDescent="0.25">
      <c r="A33" t="s">
        <v>267</v>
      </c>
      <c r="B33">
        <v>0.22008564607945869</v>
      </c>
      <c r="C33">
        <v>0.14708724281756952</v>
      </c>
      <c r="D33">
        <v>0.15500094396820865</v>
      </c>
      <c r="E33">
        <v>4.3734230657713875E-2</v>
      </c>
      <c r="F33" s="1">
        <v>44312</v>
      </c>
      <c r="G33" t="s">
        <v>191</v>
      </c>
      <c r="H33" t="s">
        <v>41</v>
      </c>
      <c r="I33">
        <v>3.1193465440347068</v>
      </c>
    </row>
    <row r="38" spans="1:9" x14ac:dyDescent="0.25">
      <c r="A38" t="s">
        <v>0</v>
      </c>
      <c r="B38" t="s">
        <v>8</v>
      </c>
      <c r="C38" t="s">
        <v>9</v>
      </c>
      <c r="D38" t="s">
        <v>10</v>
      </c>
      <c r="E38" t="s">
        <v>11</v>
      </c>
      <c r="F38" t="s">
        <v>37</v>
      </c>
      <c r="G38" t="s">
        <v>38</v>
      </c>
      <c r="H38" t="s">
        <v>39</v>
      </c>
      <c r="I38" t="s">
        <v>123</v>
      </c>
    </row>
    <row r="39" spans="1:9" x14ac:dyDescent="0.25">
      <c r="A39" t="s">
        <v>234</v>
      </c>
      <c r="B39">
        <v>0.16290425064890096</v>
      </c>
      <c r="C39">
        <v>6.1340585613552004E-2</v>
      </c>
      <c r="D39">
        <v>0.11236235312406523</v>
      </c>
      <c r="E39">
        <v>-2.7347670552703301E-2</v>
      </c>
      <c r="F39" s="1">
        <v>44312</v>
      </c>
      <c r="G39" t="s">
        <v>214</v>
      </c>
      <c r="H39" t="s">
        <v>41</v>
      </c>
      <c r="I39">
        <v>2.8414928562109618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3F8A8-AFE2-4E0C-A1FB-2C21E2153378}">
  <dimension ref="A1:I39"/>
  <sheetViews>
    <sheetView workbookViewId="0">
      <selection activeCell="C40" sqref="C40"/>
    </sheetView>
  </sheetViews>
  <sheetFormatPr defaultRowHeight="15" x14ac:dyDescent="0.25"/>
  <cols>
    <col min="6" max="6" width="10.42578125" bestFit="1" customWidth="1"/>
    <col min="7" max="7" width="28.42578125" bestFit="1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123</v>
      </c>
    </row>
    <row r="2" spans="1:9" x14ac:dyDescent="0.25">
      <c r="A2" t="s">
        <v>162</v>
      </c>
      <c r="B2">
        <v>0.17</v>
      </c>
      <c r="C2">
        <v>0.1</v>
      </c>
      <c r="D2">
        <v>0.15</v>
      </c>
      <c r="E2">
        <v>0.06</v>
      </c>
      <c r="F2" s="1">
        <v>44315</v>
      </c>
      <c r="G2" t="s">
        <v>40</v>
      </c>
      <c r="H2" t="s">
        <v>41</v>
      </c>
      <c r="I2">
        <v>1.4</v>
      </c>
    </row>
    <row r="3" spans="1:9" x14ac:dyDescent="0.25">
      <c r="A3" t="s">
        <v>15</v>
      </c>
      <c r="B3">
        <v>0.21</v>
      </c>
      <c r="C3">
        <v>0.11</v>
      </c>
      <c r="D3">
        <v>0.19</v>
      </c>
      <c r="E3">
        <v>0.08</v>
      </c>
      <c r="F3" s="1">
        <v>44315</v>
      </c>
      <c r="G3" t="s">
        <v>40</v>
      </c>
      <c r="H3" t="s">
        <v>41</v>
      </c>
      <c r="I3">
        <v>0.75</v>
      </c>
    </row>
    <row r="4" spans="1:9" x14ac:dyDescent="0.25">
      <c r="A4" t="s">
        <v>391</v>
      </c>
      <c r="B4">
        <v>0.2</v>
      </c>
      <c r="C4">
        <v>0.12</v>
      </c>
      <c r="D4">
        <v>0</v>
      </c>
      <c r="E4">
        <v>-0.12</v>
      </c>
      <c r="F4" s="1">
        <v>44315</v>
      </c>
      <c r="G4" t="s">
        <v>340</v>
      </c>
      <c r="H4" t="s">
        <v>41</v>
      </c>
      <c r="I4">
        <v>2.08</v>
      </c>
    </row>
    <row r="5" spans="1:9" x14ac:dyDescent="0.25">
      <c r="A5" t="s">
        <v>82</v>
      </c>
      <c r="B5">
        <v>0.21</v>
      </c>
      <c r="C5">
        <v>0.12</v>
      </c>
      <c r="D5">
        <v>0.09</v>
      </c>
      <c r="E5">
        <v>-0.01</v>
      </c>
      <c r="F5" s="1">
        <v>44315</v>
      </c>
      <c r="G5" t="s">
        <v>156</v>
      </c>
      <c r="H5" t="s">
        <v>41</v>
      </c>
      <c r="I5">
        <v>2.21</v>
      </c>
    </row>
    <row r="6" spans="1:9" x14ac:dyDescent="0.25">
      <c r="A6" t="s">
        <v>7</v>
      </c>
      <c r="B6">
        <v>0.28999999999999998</v>
      </c>
      <c r="C6">
        <v>0.13</v>
      </c>
      <c r="D6">
        <v>0.23</v>
      </c>
      <c r="E6">
        <v>0.06</v>
      </c>
      <c r="F6" s="1">
        <v>44315</v>
      </c>
      <c r="G6" t="s">
        <v>40</v>
      </c>
      <c r="H6" t="s">
        <v>41</v>
      </c>
      <c r="I6">
        <v>1.17</v>
      </c>
    </row>
    <row r="7" spans="1:9" x14ac:dyDescent="0.25">
      <c r="A7" t="s">
        <v>253</v>
      </c>
      <c r="B7">
        <v>0.31</v>
      </c>
      <c r="C7">
        <v>0.13</v>
      </c>
      <c r="D7">
        <v>0.1</v>
      </c>
      <c r="E7">
        <v>-0.08</v>
      </c>
      <c r="F7" s="1">
        <v>44315</v>
      </c>
      <c r="G7" t="s">
        <v>40</v>
      </c>
      <c r="H7" t="s">
        <v>41</v>
      </c>
      <c r="I7">
        <v>0.77</v>
      </c>
    </row>
    <row r="8" spans="1:9" x14ac:dyDescent="0.25">
      <c r="A8" t="s">
        <v>94</v>
      </c>
      <c r="B8">
        <v>0.27</v>
      </c>
      <c r="C8">
        <v>0.13</v>
      </c>
      <c r="D8">
        <v>0.25</v>
      </c>
      <c r="E8">
        <v>0.09</v>
      </c>
      <c r="F8" s="1">
        <v>44315</v>
      </c>
      <c r="G8" t="s">
        <v>166</v>
      </c>
      <c r="H8" t="s">
        <v>41</v>
      </c>
      <c r="I8">
        <v>0.64</v>
      </c>
    </row>
    <row r="9" spans="1:9" x14ac:dyDescent="0.25">
      <c r="A9" t="s">
        <v>271</v>
      </c>
      <c r="B9">
        <v>0.39</v>
      </c>
      <c r="C9">
        <v>0.13</v>
      </c>
      <c r="D9">
        <v>0.21</v>
      </c>
      <c r="E9">
        <v>-0.05</v>
      </c>
      <c r="F9" s="1">
        <v>44315</v>
      </c>
      <c r="G9" t="s">
        <v>166</v>
      </c>
      <c r="H9" t="s">
        <v>41</v>
      </c>
      <c r="I9">
        <v>0.74</v>
      </c>
    </row>
    <row r="10" spans="1:9" x14ac:dyDescent="0.25">
      <c r="A10" t="s">
        <v>234</v>
      </c>
      <c r="B10">
        <v>0.24</v>
      </c>
      <c r="C10">
        <v>0.14000000000000001</v>
      </c>
      <c r="D10">
        <v>0.08</v>
      </c>
      <c r="E10">
        <v>-0.06</v>
      </c>
      <c r="F10" s="1">
        <v>44315</v>
      </c>
      <c r="G10" t="s">
        <v>166</v>
      </c>
      <c r="H10" t="s">
        <v>41</v>
      </c>
      <c r="I10">
        <v>0.54</v>
      </c>
    </row>
    <row r="11" spans="1:9" x14ac:dyDescent="0.25">
      <c r="A11" t="s">
        <v>386</v>
      </c>
      <c r="B11">
        <v>0.24</v>
      </c>
      <c r="C11">
        <v>0.14000000000000001</v>
      </c>
      <c r="D11">
        <v>0.17</v>
      </c>
      <c r="E11">
        <v>0.08</v>
      </c>
      <c r="F11" s="1">
        <v>44315</v>
      </c>
      <c r="G11" t="s">
        <v>186</v>
      </c>
      <c r="H11" t="s">
        <v>41</v>
      </c>
      <c r="I11">
        <v>0.86</v>
      </c>
    </row>
    <row r="12" spans="1:9" x14ac:dyDescent="0.25">
      <c r="A12" t="s">
        <v>254</v>
      </c>
      <c r="B12">
        <v>0.24</v>
      </c>
      <c r="C12">
        <v>0.15</v>
      </c>
      <c r="D12">
        <v>0.03</v>
      </c>
      <c r="E12">
        <v>-0.05</v>
      </c>
      <c r="F12" s="1">
        <v>44315</v>
      </c>
      <c r="G12" t="s">
        <v>40</v>
      </c>
      <c r="H12" t="s">
        <v>41</v>
      </c>
      <c r="I12">
        <v>0.5</v>
      </c>
    </row>
    <row r="13" spans="1:9" x14ac:dyDescent="0.25">
      <c r="A13" t="s">
        <v>308</v>
      </c>
      <c r="B13">
        <v>0.27</v>
      </c>
      <c r="C13">
        <v>0.15</v>
      </c>
      <c r="D13">
        <v>0.13</v>
      </c>
      <c r="E13">
        <v>-0.02</v>
      </c>
      <c r="F13" s="1">
        <v>44315</v>
      </c>
      <c r="G13" t="s">
        <v>40</v>
      </c>
      <c r="H13" t="s">
        <v>41</v>
      </c>
      <c r="I13">
        <v>0.5</v>
      </c>
    </row>
    <row r="14" spans="1:9" x14ac:dyDescent="0.25">
      <c r="A14" t="s">
        <v>221</v>
      </c>
      <c r="B14">
        <v>0.35</v>
      </c>
      <c r="C14">
        <v>0.18</v>
      </c>
      <c r="D14">
        <v>-0.08</v>
      </c>
      <c r="E14">
        <v>-0.22</v>
      </c>
      <c r="F14" s="1">
        <v>44315</v>
      </c>
      <c r="G14" t="s">
        <v>185</v>
      </c>
      <c r="H14" t="s">
        <v>41</v>
      </c>
      <c r="I14">
        <v>1.91</v>
      </c>
    </row>
    <row r="15" spans="1:9" x14ac:dyDescent="0.25">
      <c r="A15" t="s">
        <v>245</v>
      </c>
      <c r="B15">
        <v>0.35</v>
      </c>
      <c r="C15">
        <v>0.18</v>
      </c>
      <c r="D15">
        <v>0.15</v>
      </c>
      <c r="E15">
        <v>-0.01</v>
      </c>
      <c r="F15" s="1">
        <v>44315</v>
      </c>
      <c r="G15" t="s">
        <v>186</v>
      </c>
      <c r="H15" t="s">
        <v>41</v>
      </c>
      <c r="I15">
        <v>0.77</v>
      </c>
    </row>
    <row r="16" spans="1:9" x14ac:dyDescent="0.25">
      <c r="A16" t="s">
        <v>385</v>
      </c>
      <c r="B16">
        <v>0.35</v>
      </c>
      <c r="C16">
        <v>0.21</v>
      </c>
      <c r="D16">
        <v>0.13</v>
      </c>
      <c r="E16">
        <v>0</v>
      </c>
      <c r="F16" s="1">
        <v>44315</v>
      </c>
      <c r="G16" t="s">
        <v>166</v>
      </c>
      <c r="H16" t="s">
        <v>41</v>
      </c>
      <c r="I16">
        <v>0.87</v>
      </c>
    </row>
    <row r="17" spans="1:9" x14ac:dyDescent="0.25">
      <c r="A17" t="s">
        <v>392</v>
      </c>
      <c r="B17">
        <v>0.28999999999999998</v>
      </c>
      <c r="C17">
        <v>0.22</v>
      </c>
      <c r="D17">
        <v>0.14000000000000001</v>
      </c>
      <c r="E17">
        <v>0.02</v>
      </c>
      <c r="F17" s="1">
        <v>44315</v>
      </c>
      <c r="G17" t="s">
        <v>185</v>
      </c>
      <c r="H17" t="s">
        <v>41</v>
      </c>
      <c r="I17">
        <v>4.96</v>
      </c>
    </row>
    <row r="18" spans="1:9" x14ac:dyDescent="0.25">
      <c r="A18" t="s">
        <v>229</v>
      </c>
      <c r="B18">
        <v>0.31</v>
      </c>
      <c r="C18">
        <v>0.22</v>
      </c>
      <c r="D18">
        <v>0.15</v>
      </c>
      <c r="E18">
        <v>0.01</v>
      </c>
      <c r="F18" s="1">
        <v>44315</v>
      </c>
      <c r="G18" t="s">
        <v>156</v>
      </c>
      <c r="H18" t="s">
        <v>41</v>
      </c>
      <c r="I18">
        <v>1.41</v>
      </c>
    </row>
    <row r="19" spans="1:9" x14ac:dyDescent="0.25">
      <c r="A19" t="s">
        <v>251</v>
      </c>
      <c r="B19">
        <v>0.32</v>
      </c>
      <c r="C19">
        <v>0.22</v>
      </c>
      <c r="D19">
        <v>-0.1</v>
      </c>
      <c r="E19">
        <v>-0.2</v>
      </c>
      <c r="F19" s="1">
        <v>44315</v>
      </c>
      <c r="G19" t="s">
        <v>376</v>
      </c>
      <c r="H19" t="s">
        <v>41</v>
      </c>
      <c r="I19">
        <v>2.2200000000000002</v>
      </c>
    </row>
    <row r="20" spans="1:9" x14ac:dyDescent="0.25">
      <c r="A20" t="s">
        <v>363</v>
      </c>
      <c r="B20">
        <v>0.4</v>
      </c>
      <c r="C20">
        <v>0.26</v>
      </c>
      <c r="D20">
        <v>0.08</v>
      </c>
      <c r="E20">
        <v>-0.1</v>
      </c>
      <c r="F20" s="1">
        <v>44315</v>
      </c>
      <c r="G20" t="s">
        <v>148</v>
      </c>
      <c r="H20" t="s">
        <v>41</v>
      </c>
      <c r="I20">
        <v>0.8</v>
      </c>
    </row>
    <row r="21" spans="1:9" x14ac:dyDescent="0.25">
      <c r="A21" t="s">
        <v>267</v>
      </c>
      <c r="B21">
        <v>0.35</v>
      </c>
      <c r="C21">
        <v>0.27</v>
      </c>
      <c r="D21">
        <v>0.16</v>
      </c>
      <c r="E21">
        <v>0.05</v>
      </c>
      <c r="F21" s="1">
        <v>44315</v>
      </c>
      <c r="G21" t="s">
        <v>40</v>
      </c>
      <c r="H21" t="s">
        <v>41</v>
      </c>
      <c r="I21">
        <v>1.52</v>
      </c>
    </row>
    <row r="22" spans="1:9" x14ac:dyDescent="0.25">
      <c r="A22" t="s">
        <v>360</v>
      </c>
      <c r="B22">
        <v>0.51</v>
      </c>
      <c r="C22">
        <v>0.37</v>
      </c>
      <c r="D22">
        <v>0.08</v>
      </c>
      <c r="E22">
        <v>-7.0000000000000007E-2</v>
      </c>
      <c r="F22" s="1">
        <v>44315</v>
      </c>
      <c r="G22" t="s">
        <v>120</v>
      </c>
      <c r="H22" t="s">
        <v>41</v>
      </c>
      <c r="I22">
        <v>1.1200000000000001</v>
      </c>
    </row>
    <row r="23" spans="1:9" x14ac:dyDescent="0.25">
      <c r="A23" t="s">
        <v>53</v>
      </c>
      <c r="B23">
        <v>0.6</v>
      </c>
      <c r="C23">
        <v>0.43</v>
      </c>
      <c r="D23">
        <v>0.21</v>
      </c>
      <c r="E23">
        <v>7.0000000000000007E-2</v>
      </c>
      <c r="F23" s="1">
        <v>44315</v>
      </c>
      <c r="G23" t="s">
        <v>156</v>
      </c>
      <c r="H23" t="s">
        <v>41</v>
      </c>
      <c r="I23">
        <v>1.39</v>
      </c>
    </row>
    <row r="24" spans="1:9" x14ac:dyDescent="0.25">
      <c r="A24" t="s">
        <v>19</v>
      </c>
      <c r="B24">
        <v>0.6</v>
      </c>
      <c r="C24">
        <v>0.43</v>
      </c>
      <c r="D24">
        <v>0.25</v>
      </c>
      <c r="E24">
        <v>0.13</v>
      </c>
      <c r="G24" t="s">
        <v>201</v>
      </c>
      <c r="H24" t="s">
        <v>201</v>
      </c>
    </row>
    <row r="25" spans="1:9" x14ac:dyDescent="0.25">
      <c r="A25" t="s">
        <v>20</v>
      </c>
      <c r="B25">
        <v>-0.61</v>
      </c>
      <c r="C25">
        <v>-1</v>
      </c>
      <c r="D25">
        <v>-0.38</v>
      </c>
      <c r="E25">
        <v>-1</v>
      </c>
      <c r="G25" t="s">
        <v>201</v>
      </c>
      <c r="H25" t="s">
        <v>201</v>
      </c>
    </row>
    <row r="26" spans="1:9" x14ac:dyDescent="0.25">
      <c r="A26" t="s">
        <v>164</v>
      </c>
      <c r="B26">
        <v>-0.04</v>
      </c>
      <c r="C26">
        <v>-0.19</v>
      </c>
      <c r="D26">
        <v>0.03</v>
      </c>
      <c r="E26">
        <v>-0.12</v>
      </c>
      <c r="G26" t="s">
        <v>201</v>
      </c>
      <c r="H26" t="s">
        <v>201</v>
      </c>
    </row>
    <row r="30" spans="1:9" x14ac:dyDescent="0.25">
      <c r="A30" t="s">
        <v>0</v>
      </c>
      <c r="B30" t="s">
        <v>8</v>
      </c>
      <c r="C30" t="s">
        <v>9</v>
      </c>
      <c r="D30" t="s">
        <v>10</v>
      </c>
      <c r="E30" t="s">
        <v>11</v>
      </c>
      <c r="F30" t="s">
        <v>37</v>
      </c>
      <c r="G30" t="s">
        <v>38</v>
      </c>
      <c r="H30" t="s">
        <v>39</v>
      </c>
      <c r="I30" t="s">
        <v>123</v>
      </c>
    </row>
    <row r="31" spans="1:9" x14ac:dyDescent="0.25">
      <c r="A31" t="s">
        <v>391</v>
      </c>
      <c r="B31">
        <v>0.20303782396388889</v>
      </c>
      <c r="C31">
        <v>0.12018165011811315</v>
      </c>
      <c r="D31">
        <v>-3.6154617527213062E-3</v>
      </c>
      <c r="E31">
        <v>-0.12364969741822764</v>
      </c>
      <c r="F31" s="1">
        <v>44315</v>
      </c>
      <c r="G31" t="s">
        <v>340</v>
      </c>
      <c r="H31" t="s">
        <v>41</v>
      </c>
      <c r="I31">
        <v>2.0805536447264052</v>
      </c>
    </row>
    <row r="32" spans="1:9" x14ac:dyDescent="0.25">
      <c r="A32" t="s">
        <v>82</v>
      </c>
      <c r="B32">
        <v>0.20839241032371153</v>
      </c>
      <c r="C32">
        <v>0.12464467157933774</v>
      </c>
      <c r="D32">
        <v>9.1345430704860286E-2</v>
      </c>
      <c r="E32">
        <v>-1.1892878998844569E-2</v>
      </c>
      <c r="F32" s="1">
        <v>44315</v>
      </c>
      <c r="G32" t="s">
        <v>156</v>
      </c>
      <c r="H32" t="s">
        <v>41</v>
      </c>
      <c r="I32">
        <v>2.2104875650214177</v>
      </c>
    </row>
    <row r="33" spans="1:9" x14ac:dyDescent="0.25">
      <c r="A33" t="s">
        <v>251</v>
      </c>
      <c r="B33">
        <v>0.31667702804208131</v>
      </c>
      <c r="C33">
        <v>0.22362588953173959</v>
      </c>
      <c r="D33">
        <v>-9.6808498996167586E-2</v>
      </c>
      <c r="E33">
        <v>-0.19677291205315436</v>
      </c>
      <c r="F33" s="1">
        <v>44315</v>
      </c>
      <c r="G33" t="s">
        <v>376</v>
      </c>
      <c r="H33" t="s">
        <v>41</v>
      </c>
      <c r="I33">
        <v>2.2170033584178159</v>
      </c>
    </row>
    <row r="34" spans="1:9" x14ac:dyDescent="0.25">
      <c r="A34" t="s">
        <v>392</v>
      </c>
      <c r="B34">
        <v>0.29071451096296419</v>
      </c>
      <c r="C34">
        <v>0.21961359102078862</v>
      </c>
      <c r="D34">
        <v>0.13596786340621655</v>
      </c>
      <c r="E34">
        <v>1.8246240359813481E-2</v>
      </c>
      <c r="F34" s="1">
        <v>44315</v>
      </c>
      <c r="G34" t="s">
        <v>185</v>
      </c>
      <c r="H34" t="s">
        <v>41</v>
      </c>
      <c r="I34">
        <v>4.9585224829922696</v>
      </c>
    </row>
    <row r="39" spans="1:9" x14ac:dyDescent="0.25">
      <c r="A39" t="s">
        <v>0</v>
      </c>
      <c r="B39" t="s">
        <v>8</v>
      </c>
      <c r="C39" t="s">
        <v>9</v>
      </c>
      <c r="D39" t="s">
        <v>10</v>
      </c>
      <c r="E39" t="s">
        <v>11</v>
      </c>
      <c r="F39" t="s">
        <v>37</v>
      </c>
      <c r="G39" t="s">
        <v>38</v>
      </c>
      <c r="H39" t="s">
        <v>39</v>
      </c>
      <c r="I39" t="s">
        <v>123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2AB74-96AD-487D-9AA2-1DE7A597A74F}">
  <dimension ref="A1:I26"/>
  <sheetViews>
    <sheetView workbookViewId="0">
      <selection activeCell="Q9" sqref="Q9:R9"/>
    </sheetView>
  </sheetViews>
  <sheetFormatPr defaultRowHeight="15" x14ac:dyDescent="0.25"/>
  <cols>
    <col min="6" max="6" width="10.42578125" bestFit="1" customWidth="1"/>
    <col min="7" max="7" width="27.85546875" bestFit="1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123</v>
      </c>
    </row>
    <row r="2" spans="1:9" x14ac:dyDescent="0.25">
      <c r="A2" t="s">
        <v>220</v>
      </c>
      <c r="B2">
        <v>0</v>
      </c>
      <c r="C2">
        <v>-0.06</v>
      </c>
      <c r="D2">
        <v>-0.16</v>
      </c>
      <c r="E2">
        <v>-0.22</v>
      </c>
      <c r="F2" s="1">
        <v>44311</v>
      </c>
      <c r="G2" t="s">
        <v>145</v>
      </c>
      <c r="H2" t="s">
        <v>41</v>
      </c>
      <c r="I2">
        <v>1.27</v>
      </c>
    </row>
    <row r="3" spans="1:9" x14ac:dyDescent="0.25">
      <c r="A3" t="s">
        <v>382</v>
      </c>
      <c r="B3">
        <v>0.04</v>
      </c>
      <c r="C3">
        <v>-0.05</v>
      </c>
      <c r="D3">
        <v>-0.16</v>
      </c>
      <c r="E3">
        <v>-0.25</v>
      </c>
      <c r="F3" s="1">
        <v>44311</v>
      </c>
      <c r="G3" t="s">
        <v>40</v>
      </c>
      <c r="H3" t="s">
        <v>41</v>
      </c>
      <c r="I3">
        <v>0.47</v>
      </c>
    </row>
    <row r="4" spans="1:9" x14ac:dyDescent="0.25">
      <c r="A4" t="s">
        <v>383</v>
      </c>
      <c r="B4">
        <v>0.12</v>
      </c>
      <c r="C4">
        <v>-0.04</v>
      </c>
      <c r="D4">
        <v>0.19</v>
      </c>
      <c r="E4">
        <v>0.05</v>
      </c>
      <c r="F4" s="1">
        <v>44311</v>
      </c>
      <c r="G4" t="s">
        <v>257</v>
      </c>
      <c r="H4" t="s">
        <v>41</v>
      </c>
      <c r="I4">
        <v>1.25</v>
      </c>
    </row>
    <row r="5" spans="1:9" x14ac:dyDescent="0.25">
      <c r="A5" t="s">
        <v>35</v>
      </c>
      <c r="B5">
        <v>0.05</v>
      </c>
      <c r="C5">
        <v>-0.03</v>
      </c>
      <c r="D5">
        <v>0.14000000000000001</v>
      </c>
      <c r="E5">
        <v>0.02</v>
      </c>
      <c r="F5" s="1">
        <v>44311</v>
      </c>
      <c r="G5" t="s">
        <v>148</v>
      </c>
      <c r="H5" t="s">
        <v>41</v>
      </c>
      <c r="I5">
        <v>1.41</v>
      </c>
    </row>
    <row r="6" spans="1:9" x14ac:dyDescent="0.25">
      <c r="A6" t="s">
        <v>229</v>
      </c>
      <c r="B6">
        <v>0.06</v>
      </c>
      <c r="C6">
        <v>-0.03</v>
      </c>
      <c r="D6">
        <v>0.11</v>
      </c>
      <c r="E6">
        <v>-0.03</v>
      </c>
      <c r="F6" s="1">
        <v>44311</v>
      </c>
      <c r="G6" t="s">
        <v>148</v>
      </c>
      <c r="H6" t="s">
        <v>41</v>
      </c>
      <c r="I6">
        <v>2.36</v>
      </c>
    </row>
    <row r="7" spans="1:9" x14ac:dyDescent="0.25">
      <c r="A7" t="s">
        <v>234</v>
      </c>
      <c r="B7">
        <v>0.1</v>
      </c>
      <c r="C7">
        <v>-0.01</v>
      </c>
      <c r="D7">
        <v>0.08</v>
      </c>
      <c r="E7">
        <v>-0.06</v>
      </c>
      <c r="F7" s="1">
        <v>44311</v>
      </c>
      <c r="G7" t="s">
        <v>288</v>
      </c>
      <c r="H7" t="s">
        <v>41</v>
      </c>
      <c r="I7">
        <v>2.89</v>
      </c>
    </row>
    <row r="8" spans="1:9" x14ac:dyDescent="0.25">
      <c r="A8" t="s">
        <v>290</v>
      </c>
      <c r="B8">
        <v>7.0000000000000007E-2</v>
      </c>
      <c r="C8">
        <v>-0.01</v>
      </c>
      <c r="D8">
        <v>0.15</v>
      </c>
      <c r="E8">
        <v>0.02</v>
      </c>
      <c r="F8" s="1">
        <v>44311</v>
      </c>
      <c r="G8" t="s">
        <v>148</v>
      </c>
      <c r="H8" t="s">
        <v>41</v>
      </c>
      <c r="I8">
        <v>0.54</v>
      </c>
    </row>
    <row r="9" spans="1:9" x14ac:dyDescent="0.25">
      <c r="A9" t="s">
        <v>318</v>
      </c>
      <c r="B9">
        <v>0.05</v>
      </c>
      <c r="C9">
        <v>0</v>
      </c>
      <c r="D9">
        <v>0.03</v>
      </c>
      <c r="E9">
        <v>-0.08</v>
      </c>
      <c r="F9" s="1">
        <v>44311</v>
      </c>
      <c r="G9" t="s">
        <v>148</v>
      </c>
      <c r="H9" t="s">
        <v>41</v>
      </c>
      <c r="I9">
        <v>0.34</v>
      </c>
    </row>
    <row r="10" spans="1:9" x14ac:dyDescent="0.25">
      <c r="A10" t="s">
        <v>159</v>
      </c>
      <c r="B10">
        <v>0.12</v>
      </c>
      <c r="C10">
        <v>0.02</v>
      </c>
      <c r="D10">
        <v>0.2</v>
      </c>
      <c r="E10">
        <v>0.03</v>
      </c>
      <c r="F10" s="1">
        <v>44311</v>
      </c>
      <c r="G10" t="s">
        <v>148</v>
      </c>
      <c r="H10" t="s">
        <v>41</v>
      </c>
      <c r="I10">
        <v>0.54</v>
      </c>
    </row>
    <row r="11" spans="1:9" x14ac:dyDescent="0.25">
      <c r="A11" t="s">
        <v>355</v>
      </c>
      <c r="B11">
        <v>0.11</v>
      </c>
      <c r="C11">
        <v>0.02</v>
      </c>
      <c r="D11">
        <v>-0.15</v>
      </c>
      <c r="E11">
        <v>-0.26</v>
      </c>
      <c r="F11" s="1">
        <v>44311</v>
      </c>
      <c r="G11" t="s">
        <v>145</v>
      </c>
      <c r="H11" t="s">
        <v>41</v>
      </c>
      <c r="I11">
        <v>1.43</v>
      </c>
    </row>
    <row r="12" spans="1:9" x14ac:dyDescent="0.25">
      <c r="A12" t="s">
        <v>352</v>
      </c>
      <c r="B12">
        <v>0.13</v>
      </c>
      <c r="C12">
        <v>0.05</v>
      </c>
      <c r="D12">
        <v>0.06</v>
      </c>
      <c r="E12">
        <v>-0.09</v>
      </c>
      <c r="F12" s="1">
        <v>44311</v>
      </c>
      <c r="G12" t="s">
        <v>40</v>
      </c>
      <c r="H12" t="s">
        <v>41</v>
      </c>
      <c r="I12">
        <v>0.84</v>
      </c>
    </row>
    <row r="13" spans="1:9" x14ac:dyDescent="0.25">
      <c r="A13" t="s">
        <v>363</v>
      </c>
      <c r="B13">
        <v>0.21</v>
      </c>
      <c r="C13">
        <v>0.09</v>
      </c>
      <c r="D13">
        <v>0.09</v>
      </c>
      <c r="E13">
        <v>-0.08</v>
      </c>
      <c r="F13" s="1">
        <v>44311</v>
      </c>
      <c r="G13" t="s">
        <v>148</v>
      </c>
      <c r="H13" t="s">
        <v>41</v>
      </c>
      <c r="I13">
        <v>0.83</v>
      </c>
    </row>
    <row r="14" spans="1:9" x14ac:dyDescent="0.25">
      <c r="A14" t="s">
        <v>171</v>
      </c>
      <c r="B14">
        <v>0.2</v>
      </c>
      <c r="C14">
        <v>0.1</v>
      </c>
      <c r="D14">
        <v>0.22</v>
      </c>
      <c r="E14">
        <v>0.06</v>
      </c>
      <c r="F14" s="1">
        <v>44311</v>
      </c>
      <c r="G14" t="s">
        <v>148</v>
      </c>
      <c r="H14" t="s">
        <v>41</v>
      </c>
      <c r="I14">
        <v>0.56999999999999995</v>
      </c>
    </row>
    <row r="15" spans="1:9" x14ac:dyDescent="0.25">
      <c r="A15" t="s">
        <v>131</v>
      </c>
      <c r="B15">
        <v>0.24</v>
      </c>
      <c r="C15">
        <v>0.1</v>
      </c>
      <c r="D15">
        <v>0.22</v>
      </c>
      <c r="E15">
        <v>-0.01</v>
      </c>
      <c r="F15" s="1">
        <v>44311</v>
      </c>
      <c r="G15" t="s">
        <v>148</v>
      </c>
      <c r="H15" t="s">
        <v>41</v>
      </c>
      <c r="I15">
        <v>0.79</v>
      </c>
    </row>
    <row r="16" spans="1:9" x14ac:dyDescent="0.25">
      <c r="A16" t="s">
        <v>308</v>
      </c>
      <c r="B16">
        <v>0.19</v>
      </c>
      <c r="C16">
        <v>0.11</v>
      </c>
      <c r="D16">
        <v>0.14000000000000001</v>
      </c>
      <c r="E16">
        <v>-0.01</v>
      </c>
      <c r="F16" s="1">
        <v>44311</v>
      </c>
      <c r="G16" t="s">
        <v>166</v>
      </c>
      <c r="H16" t="s">
        <v>41</v>
      </c>
      <c r="I16">
        <v>1.29</v>
      </c>
    </row>
    <row r="17" spans="1:9" x14ac:dyDescent="0.25">
      <c r="A17" t="s">
        <v>228</v>
      </c>
      <c r="B17">
        <v>0.15</v>
      </c>
      <c r="C17">
        <v>0.11</v>
      </c>
      <c r="D17">
        <v>0.15</v>
      </c>
      <c r="E17">
        <v>0.06</v>
      </c>
      <c r="F17" s="1">
        <v>44311</v>
      </c>
      <c r="G17" t="s">
        <v>40</v>
      </c>
      <c r="H17" t="s">
        <v>41</v>
      </c>
      <c r="I17">
        <v>0.47</v>
      </c>
    </row>
    <row r="18" spans="1:9" x14ac:dyDescent="0.25">
      <c r="A18" t="s">
        <v>236</v>
      </c>
      <c r="B18">
        <v>0.25</v>
      </c>
      <c r="C18">
        <v>0.16</v>
      </c>
      <c r="D18">
        <v>0.19</v>
      </c>
      <c r="E18">
        <v>0.05</v>
      </c>
      <c r="F18" s="1">
        <v>44311</v>
      </c>
      <c r="G18" t="s">
        <v>148</v>
      </c>
      <c r="H18" t="s">
        <v>41</v>
      </c>
      <c r="I18">
        <v>0.89</v>
      </c>
    </row>
    <row r="19" spans="1:9" x14ac:dyDescent="0.25">
      <c r="A19" t="s">
        <v>360</v>
      </c>
      <c r="B19">
        <v>0.28000000000000003</v>
      </c>
      <c r="C19">
        <v>0.17</v>
      </c>
      <c r="D19">
        <v>0.08</v>
      </c>
      <c r="E19">
        <v>-7.0000000000000007E-2</v>
      </c>
      <c r="F19" s="1">
        <v>44311</v>
      </c>
      <c r="G19" t="s">
        <v>148</v>
      </c>
      <c r="H19" t="s">
        <v>41</v>
      </c>
      <c r="I19">
        <v>1.1399999999999999</v>
      </c>
    </row>
    <row r="20" spans="1:9" x14ac:dyDescent="0.25">
      <c r="A20" t="s">
        <v>245</v>
      </c>
      <c r="B20">
        <v>0.27</v>
      </c>
      <c r="C20">
        <v>0.18</v>
      </c>
      <c r="D20">
        <v>0.16</v>
      </c>
      <c r="E20">
        <v>0</v>
      </c>
      <c r="F20" s="1">
        <v>44311</v>
      </c>
      <c r="G20" t="s">
        <v>166</v>
      </c>
      <c r="H20" t="s">
        <v>41</v>
      </c>
      <c r="I20">
        <v>0.56000000000000005</v>
      </c>
    </row>
    <row r="21" spans="1:9" x14ac:dyDescent="0.25">
      <c r="A21" t="s">
        <v>53</v>
      </c>
      <c r="B21">
        <v>0.37</v>
      </c>
      <c r="C21">
        <v>0.23</v>
      </c>
      <c r="D21">
        <v>0.19</v>
      </c>
      <c r="E21">
        <v>0.06</v>
      </c>
      <c r="F21" s="1">
        <v>44311</v>
      </c>
      <c r="G21" t="s">
        <v>148</v>
      </c>
      <c r="H21" t="s">
        <v>41</v>
      </c>
      <c r="I21">
        <v>1.1200000000000001</v>
      </c>
    </row>
    <row r="22" spans="1:9" x14ac:dyDescent="0.25">
      <c r="A22" t="s">
        <v>94</v>
      </c>
      <c r="B22">
        <v>0.36</v>
      </c>
      <c r="C22">
        <v>0.26</v>
      </c>
      <c r="D22">
        <v>0.27</v>
      </c>
      <c r="E22">
        <v>0.11</v>
      </c>
      <c r="F22" s="1">
        <v>44311</v>
      </c>
      <c r="G22" t="s">
        <v>156</v>
      </c>
      <c r="H22" t="s">
        <v>41</v>
      </c>
      <c r="I22">
        <v>1.1299999999999999</v>
      </c>
    </row>
    <row r="23" spans="1:9" x14ac:dyDescent="0.25">
      <c r="A23" t="s">
        <v>15</v>
      </c>
      <c r="B23">
        <v>0.57999999999999996</v>
      </c>
      <c r="C23">
        <v>0.4</v>
      </c>
      <c r="D23">
        <v>0.26</v>
      </c>
      <c r="E23">
        <v>0.15</v>
      </c>
      <c r="F23" s="1">
        <v>44311</v>
      </c>
      <c r="G23" t="s">
        <v>191</v>
      </c>
      <c r="H23" t="s">
        <v>41</v>
      </c>
      <c r="I23">
        <v>1.5</v>
      </c>
    </row>
    <row r="24" spans="1:9" x14ac:dyDescent="0.25">
      <c r="A24" t="s">
        <v>19</v>
      </c>
      <c r="B24">
        <v>0.57999999999999996</v>
      </c>
      <c r="C24">
        <v>0.4</v>
      </c>
      <c r="D24">
        <v>0.27</v>
      </c>
      <c r="E24">
        <v>0.15</v>
      </c>
      <c r="G24" t="s">
        <v>201</v>
      </c>
      <c r="H24" t="s">
        <v>201</v>
      </c>
    </row>
    <row r="25" spans="1:9" x14ac:dyDescent="0.25">
      <c r="A25" t="s">
        <v>20</v>
      </c>
      <c r="B25">
        <v>-0.68</v>
      </c>
      <c r="C25">
        <v>-1</v>
      </c>
      <c r="D25">
        <v>-0.72</v>
      </c>
      <c r="E25">
        <v>-1</v>
      </c>
      <c r="G25" t="s">
        <v>201</v>
      </c>
      <c r="H25" t="s">
        <v>201</v>
      </c>
    </row>
    <row r="26" spans="1:9" x14ac:dyDescent="0.25">
      <c r="A26" t="s">
        <v>164</v>
      </c>
      <c r="B26">
        <v>-0.22</v>
      </c>
      <c r="C26">
        <v>-0.34</v>
      </c>
      <c r="D26">
        <v>0.02</v>
      </c>
      <c r="E26">
        <v>-0.13</v>
      </c>
      <c r="G26" t="s">
        <v>201</v>
      </c>
      <c r="H26" t="s">
        <v>201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3401A-5645-4BB0-9987-125DC07F03EF}">
  <dimension ref="A1:I36"/>
  <sheetViews>
    <sheetView workbookViewId="0">
      <selection activeCell="G36" sqref="G36"/>
    </sheetView>
  </sheetViews>
  <sheetFormatPr defaultRowHeight="15" x14ac:dyDescent="0.25"/>
  <cols>
    <col min="6" max="6" width="10.42578125" bestFit="1" customWidth="1"/>
    <col min="7" max="7" width="31.5703125" bestFit="1" customWidth="1"/>
    <col min="8" max="8" width="15.42578125" bestFit="1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123</v>
      </c>
    </row>
    <row r="2" spans="1:9" x14ac:dyDescent="0.25">
      <c r="A2" t="s">
        <v>360</v>
      </c>
      <c r="B2">
        <v>0.11</v>
      </c>
      <c r="C2">
        <v>-0.02</v>
      </c>
      <c r="D2">
        <v>0.04</v>
      </c>
      <c r="E2">
        <v>-0.12</v>
      </c>
      <c r="F2" s="1">
        <v>44310</v>
      </c>
      <c r="G2" t="s">
        <v>259</v>
      </c>
      <c r="H2" t="s">
        <v>41</v>
      </c>
      <c r="I2">
        <v>1.2</v>
      </c>
    </row>
    <row r="3" spans="1:9" x14ac:dyDescent="0.25">
      <c r="A3" t="s">
        <v>352</v>
      </c>
      <c r="B3">
        <v>0.08</v>
      </c>
      <c r="C3">
        <v>0</v>
      </c>
      <c r="D3">
        <v>0.06</v>
      </c>
      <c r="E3">
        <v>-0.09</v>
      </c>
      <c r="F3" s="1">
        <v>44310</v>
      </c>
      <c r="G3" t="s">
        <v>40</v>
      </c>
      <c r="H3" t="s">
        <v>41</v>
      </c>
      <c r="I3">
        <v>1.33</v>
      </c>
    </row>
    <row r="4" spans="1:9" x14ac:dyDescent="0.25">
      <c r="A4" t="s">
        <v>329</v>
      </c>
      <c r="B4">
        <v>0.1</v>
      </c>
      <c r="C4">
        <v>0.03</v>
      </c>
      <c r="D4">
        <v>-0.09</v>
      </c>
      <c r="E4">
        <v>-0.15</v>
      </c>
      <c r="F4" s="1">
        <v>44310</v>
      </c>
      <c r="G4" t="s">
        <v>146</v>
      </c>
      <c r="H4" t="s">
        <v>41</v>
      </c>
      <c r="I4">
        <v>1.43</v>
      </c>
    </row>
    <row r="5" spans="1:9" x14ac:dyDescent="0.25">
      <c r="A5" t="s">
        <v>350</v>
      </c>
      <c r="B5">
        <v>0.09</v>
      </c>
      <c r="C5">
        <v>0.03</v>
      </c>
      <c r="D5">
        <v>0.09</v>
      </c>
      <c r="E5">
        <v>0.03</v>
      </c>
      <c r="F5" s="1">
        <v>44310</v>
      </c>
      <c r="G5" t="s">
        <v>146</v>
      </c>
      <c r="H5" t="s">
        <v>41</v>
      </c>
      <c r="I5">
        <v>1.02</v>
      </c>
    </row>
    <row r="6" spans="1:9" x14ac:dyDescent="0.25">
      <c r="A6" t="s">
        <v>290</v>
      </c>
      <c r="B6">
        <v>0.1</v>
      </c>
      <c r="C6">
        <v>0.03</v>
      </c>
      <c r="D6">
        <v>0.12</v>
      </c>
      <c r="E6">
        <v>-0.01</v>
      </c>
      <c r="F6" s="1">
        <v>44310</v>
      </c>
      <c r="G6" t="s">
        <v>166</v>
      </c>
      <c r="H6" t="s">
        <v>41</v>
      </c>
      <c r="I6">
        <v>0.51</v>
      </c>
    </row>
    <row r="7" spans="1:9" x14ac:dyDescent="0.25">
      <c r="A7" t="s">
        <v>378</v>
      </c>
      <c r="B7">
        <v>0.13</v>
      </c>
      <c r="C7">
        <v>0.04</v>
      </c>
      <c r="D7">
        <v>-0.21</v>
      </c>
      <c r="E7">
        <v>-0.28000000000000003</v>
      </c>
      <c r="F7" s="1">
        <v>44310</v>
      </c>
      <c r="G7" t="s">
        <v>146</v>
      </c>
      <c r="H7" t="s">
        <v>41</v>
      </c>
      <c r="I7">
        <v>0.81</v>
      </c>
    </row>
    <row r="8" spans="1:9" x14ac:dyDescent="0.25">
      <c r="A8" t="s">
        <v>171</v>
      </c>
      <c r="B8">
        <v>0.14000000000000001</v>
      </c>
      <c r="C8">
        <v>0.04</v>
      </c>
      <c r="D8">
        <v>0.21</v>
      </c>
      <c r="E8">
        <v>0.04</v>
      </c>
      <c r="F8" s="1">
        <v>44310</v>
      </c>
      <c r="G8" t="s">
        <v>259</v>
      </c>
      <c r="H8" t="s">
        <v>41</v>
      </c>
      <c r="I8">
        <v>0.46</v>
      </c>
    </row>
    <row r="9" spans="1:9" x14ac:dyDescent="0.25">
      <c r="A9" t="s">
        <v>236</v>
      </c>
      <c r="B9">
        <v>0.13</v>
      </c>
      <c r="C9">
        <v>0.04</v>
      </c>
      <c r="D9">
        <v>0.16</v>
      </c>
      <c r="E9">
        <v>0.02</v>
      </c>
      <c r="F9" s="1">
        <v>44310</v>
      </c>
      <c r="G9" t="s">
        <v>259</v>
      </c>
      <c r="H9" t="s">
        <v>41</v>
      </c>
      <c r="I9">
        <v>0.85</v>
      </c>
    </row>
    <row r="10" spans="1:9" x14ac:dyDescent="0.25">
      <c r="A10" t="s">
        <v>343</v>
      </c>
      <c r="B10">
        <v>0.15</v>
      </c>
      <c r="C10">
        <v>0.04</v>
      </c>
      <c r="D10">
        <v>-0.03</v>
      </c>
      <c r="E10">
        <v>-0.09</v>
      </c>
      <c r="F10" s="1">
        <v>44310</v>
      </c>
      <c r="G10" t="s">
        <v>184</v>
      </c>
      <c r="H10" t="s">
        <v>41</v>
      </c>
      <c r="I10">
        <v>1.62</v>
      </c>
    </row>
    <row r="11" spans="1:9" x14ac:dyDescent="0.25">
      <c r="A11" t="s">
        <v>308</v>
      </c>
      <c r="B11">
        <v>0.13</v>
      </c>
      <c r="C11">
        <v>0.04</v>
      </c>
      <c r="D11">
        <v>0.12</v>
      </c>
      <c r="E11">
        <v>-0.04</v>
      </c>
      <c r="F11" s="1">
        <v>44310</v>
      </c>
      <c r="G11" t="s">
        <v>40</v>
      </c>
      <c r="H11" t="s">
        <v>41</v>
      </c>
      <c r="I11">
        <v>1.77</v>
      </c>
    </row>
    <row r="12" spans="1:9" x14ac:dyDescent="0.25">
      <c r="A12" t="s">
        <v>379</v>
      </c>
      <c r="B12">
        <v>0.13</v>
      </c>
      <c r="C12">
        <v>0.06</v>
      </c>
      <c r="D12">
        <v>-0.27</v>
      </c>
      <c r="E12">
        <v>-0.3</v>
      </c>
      <c r="F12" s="1">
        <v>44310</v>
      </c>
      <c r="G12" t="s">
        <v>380</v>
      </c>
      <c r="H12" t="s">
        <v>41</v>
      </c>
      <c r="I12">
        <v>1.01</v>
      </c>
    </row>
    <row r="13" spans="1:9" x14ac:dyDescent="0.25">
      <c r="A13" t="s">
        <v>381</v>
      </c>
      <c r="B13">
        <v>0.13</v>
      </c>
      <c r="C13">
        <v>7.0000000000000007E-2</v>
      </c>
      <c r="D13">
        <v>-0.24</v>
      </c>
      <c r="E13">
        <v>-0.25</v>
      </c>
      <c r="F13" s="1">
        <v>44310</v>
      </c>
      <c r="G13" t="s">
        <v>146</v>
      </c>
      <c r="H13" t="s">
        <v>41</v>
      </c>
      <c r="I13">
        <v>2.11</v>
      </c>
    </row>
    <row r="14" spans="1:9" x14ac:dyDescent="0.25">
      <c r="A14" t="s">
        <v>53</v>
      </c>
      <c r="B14">
        <v>0.22</v>
      </c>
      <c r="C14">
        <v>7.0000000000000007E-2</v>
      </c>
      <c r="D14">
        <v>0.16</v>
      </c>
      <c r="E14">
        <v>0.03</v>
      </c>
      <c r="F14" s="1">
        <v>44310</v>
      </c>
      <c r="G14" t="s">
        <v>166</v>
      </c>
      <c r="H14" t="s">
        <v>41</v>
      </c>
      <c r="I14">
        <v>1.1599999999999999</v>
      </c>
    </row>
    <row r="15" spans="1:9" x14ac:dyDescent="0.25">
      <c r="A15" t="s">
        <v>371</v>
      </c>
      <c r="B15">
        <v>0.14000000000000001</v>
      </c>
      <c r="C15">
        <v>0.12</v>
      </c>
      <c r="D15">
        <v>-0.22</v>
      </c>
      <c r="E15">
        <v>-0.26</v>
      </c>
      <c r="F15" s="1">
        <v>44310</v>
      </c>
      <c r="G15" t="s">
        <v>40</v>
      </c>
      <c r="H15" t="s">
        <v>41</v>
      </c>
      <c r="I15">
        <v>0.79</v>
      </c>
    </row>
    <row r="16" spans="1:9" x14ac:dyDescent="0.25">
      <c r="A16" t="s">
        <v>228</v>
      </c>
      <c r="B16">
        <v>0.17</v>
      </c>
      <c r="C16">
        <v>0.13</v>
      </c>
      <c r="D16">
        <v>0.14000000000000001</v>
      </c>
      <c r="E16">
        <v>0.05</v>
      </c>
      <c r="F16" s="1">
        <v>44310</v>
      </c>
      <c r="G16" t="s">
        <v>40</v>
      </c>
      <c r="H16" t="s">
        <v>41</v>
      </c>
      <c r="I16">
        <v>0.74</v>
      </c>
    </row>
    <row r="17" spans="1:9" x14ac:dyDescent="0.25">
      <c r="A17" t="s">
        <v>219</v>
      </c>
      <c r="B17">
        <v>0.23</v>
      </c>
      <c r="C17">
        <v>0.15</v>
      </c>
      <c r="D17">
        <v>-0.24</v>
      </c>
      <c r="E17">
        <v>-0.28999999999999998</v>
      </c>
      <c r="F17" s="1">
        <v>44310</v>
      </c>
      <c r="G17" t="s">
        <v>146</v>
      </c>
      <c r="H17" t="s">
        <v>41</v>
      </c>
      <c r="I17">
        <v>1.29</v>
      </c>
    </row>
    <row r="18" spans="1:9" x14ac:dyDescent="0.25">
      <c r="A18" t="s">
        <v>245</v>
      </c>
      <c r="B18">
        <v>0.26</v>
      </c>
      <c r="C18">
        <v>0.17</v>
      </c>
      <c r="D18">
        <v>0.15</v>
      </c>
      <c r="E18">
        <v>-0.01</v>
      </c>
      <c r="F18" s="1">
        <v>44310</v>
      </c>
      <c r="G18" t="s">
        <v>40</v>
      </c>
      <c r="H18" t="s">
        <v>41</v>
      </c>
      <c r="I18">
        <v>0.6</v>
      </c>
    </row>
    <row r="19" spans="1:9" x14ac:dyDescent="0.25">
      <c r="A19" t="s">
        <v>208</v>
      </c>
      <c r="B19">
        <v>0.23</v>
      </c>
      <c r="C19">
        <v>0.2</v>
      </c>
      <c r="D19">
        <v>-0.19</v>
      </c>
      <c r="E19">
        <v>-0.21</v>
      </c>
      <c r="F19" s="1">
        <v>44310</v>
      </c>
      <c r="G19" t="s">
        <v>157</v>
      </c>
      <c r="H19" t="s">
        <v>41</v>
      </c>
      <c r="I19">
        <v>1.8</v>
      </c>
    </row>
    <row r="20" spans="1:9" x14ac:dyDescent="0.25">
      <c r="A20" t="s">
        <v>15</v>
      </c>
      <c r="B20">
        <v>0.48</v>
      </c>
      <c r="C20">
        <v>0.3</v>
      </c>
      <c r="D20">
        <v>0.24</v>
      </c>
      <c r="E20">
        <v>0.13</v>
      </c>
      <c r="F20" s="1">
        <v>44310</v>
      </c>
      <c r="G20" t="s">
        <v>182</v>
      </c>
      <c r="H20" t="s">
        <v>41</v>
      </c>
      <c r="I20">
        <v>1.57</v>
      </c>
    </row>
    <row r="21" spans="1:9" x14ac:dyDescent="0.25">
      <c r="A21" t="s">
        <v>94</v>
      </c>
      <c r="B21">
        <v>0.42</v>
      </c>
      <c r="C21">
        <v>0.3</v>
      </c>
      <c r="D21">
        <v>0.28999999999999998</v>
      </c>
      <c r="E21">
        <v>0.12</v>
      </c>
      <c r="F21" s="1">
        <v>44310</v>
      </c>
      <c r="G21" t="s">
        <v>148</v>
      </c>
      <c r="H21" t="s">
        <v>41</v>
      </c>
      <c r="I21">
        <v>1.18</v>
      </c>
    </row>
    <row r="22" spans="1:9" x14ac:dyDescent="0.25">
      <c r="A22" t="s">
        <v>220</v>
      </c>
      <c r="B22">
        <v>0.43</v>
      </c>
      <c r="C22">
        <v>0.33</v>
      </c>
      <c r="D22">
        <v>-0.15</v>
      </c>
      <c r="E22">
        <v>-0.21</v>
      </c>
      <c r="F22" s="1">
        <v>44310</v>
      </c>
      <c r="G22" t="s">
        <v>184</v>
      </c>
      <c r="H22" t="s">
        <v>41</v>
      </c>
      <c r="I22">
        <v>1.93</v>
      </c>
    </row>
    <row r="23" spans="1:9" x14ac:dyDescent="0.25">
      <c r="A23" t="s">
        <v>355</v>
      </c>
      <c r="B23">
        <v>0.86</v>
      </c>
      <c r="C23">
        <v>0.56000000000000005</v>
      </c>
      <c r="D23">
        <v>-0.1</v>
      </c>
      <c r="E23">
        <v>-0.22</v>
      </c>
      <c r="F23" s="1">
        <v>44310</v>
      </c>
      <c r="G23" t="s">
        <v>184</v>
      </c>
      <c r="H23" t="s">
        <v>41</v>
      </c>
      <c r="I23">
        <v>1.49</v>
      </c>
    </row>
    <row r="24" spans="1:9" x14ac:dyDescent="0.25">
      <c r="A24" t="s">
        <v>19</v>
      </c>
      <c r="B24">
        <v>0.86</v>
      </c>
      <c r="C24">
        <v>0.56000000000000005</v>
      </c>
      <c r="D24">
        <v>0.28999999999999998</v>
      </c>
      <c r="E24">
        <v>0.13</v>
      </c>
      <c r="G24" t="s">
        <v>201</v>
      </c>
      <c r="H24" t="s">
        <v>201</v>
      </c>
    </row>
    <row r="25" spans="1:9" x14ac:dyDescent="0.25">
      <c r="A25" t="s">
        <v>20</v>
      </c>
      <c r="B25">
        <v>-2.54</v>
      </c>
      <c r="C25">
        <v>-1</v>
      </c>
      <c r="D25">
        <v>-2.54</v>
      </c>
      <c r="E25">
        <v>-1</v>
      </c>
      <c r="G25" t="s">
        <v>201</v>
      </c>
      <c r="H25" t="s">
        <v>201</v>
      </c>
    </row>
    <row r="26" spans="1:9" x14ac:dyDescent="0.25">
      <c r="A26" t="s">
        <v>164</v>
      </c>
      <c r="B26">
        <v>-0.37</v>
      </c>
      <c r="C26">
        <v>-0.44</v>
      </c>
      <c r="D26">
        <v>-0.01</v>
      </c>
      <c r="E26">
        <v>-0.15</v>
      </c>
      <c r="G26" t="s">
        <v>201</v>
      </c>
      <c r="H26" t="s">
        <v>201</v>
      </c>
    </row>
    <row r="30" spans="1:9" x14ac:dyDescent="0.25">
      <c r="A30" t="s">
        <v>0</v>
      </c>
      <c r="B30" t="s">
        <v>8</v>
      </c>
      <c r="C30" t="s">
        <v>9</v>
      </c>
      <c r="D30" t="s">
        <v>10</v>
      </c>
      <c r="E30" t="s">
        <v>11</v>
      </c>
      <c r="F30" t="s">
        <v>37</v>
      </c>
      <c r="G30" t="s">
        <v>38</v>
      </c>
      <c r="H30" t="s">
        <v>39</v>
      </c>
      <c r="I30" t="s">
        <v>123</v>
      </c>
    </row>
    <row r="31" spans="1:9" x14ac:dyDescent="0.25">
      <c r="A31" t="s">
        <v>381</v>
      </c>
      <c r="B31">
        <v>0.12517389854303973</v>
      </c>
      <c r="C31">
        <v>7.072416585445096E-2</v>
      </c>
      <c r="D31">
        <v>-0.24143173120961031</v>
      </c>
      <c r="E31">
        <v>-0.25045288822847062</v>
      </c>
      <c r="F31" s="1">
        <v>44310</v>
      </c>
      <c r="G31" t="s">
        <v>146</v>
      </c>
      <c r="H31" t="s">
        <v>41</v>
      </c>
      <c r="I31">
        <v>2.1073285765646834</v>
      </c>
    </row>
    <row r="36" spans="1:9" x14ac:dyDescent="0.25">
      <c r="A36" t="s">
        <v>0</v>
      </c>
      <c r="B36" t="s">
        <v>8</v>
      </c>
      <c r="C36" t="s">
        <v>9</v>
      </c>
      <c r="D36" t="s">
        <v>10</v>
      </c>
      <c r="E36" t="s">
        <v>11</v>
      </c>
      <c r="F36" t="s">
        <v>37</v>
      </c>
      <c r="G36" t="s">
        <v>38</v>
      </c>
      <c r="H36" t="s">
        <v>39</v>
      </c>
      <c r="I36" t="s">
        <v>123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4E608-CC45-40D5-9428-84A9CFC42C0F}">
  <dimension ref="A1:I40"/>
  <sheetViews>
    <sheetView workbookViewId="0">
      <selection activeCell="C20" sqref="C20"/>
    </sheetView>
  </sheetViews>
  <sheetFormatPr defaultRowHeight="15" x14ac:dyDescent="0.25"/>
  <cols>
    <col min="1" max="3" width="12.42578125" bestFit="1" customWidth="1"/>
    <col min="4" max="5" width="13" bestFit="1" customWidth="1"/>
    <col min="6" max="6" width="10.42578125" bestFit="1" customWidth="1"/>
    <col min="7" max="7" width="28.85546875" bestFit="1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123</v>
      </c>
    </row>
    <row r="2" spans="1:9" x14ac:dyDescent="0.25">
      <c r="A2" t="s">
        <v>369</v>
      </c>
      <c r="B2">
        <v>0.05</v>
      </c>
      <c r="C2">
        <v>-0.05</v>
      </c>
      <c r="D2">
        <v>-0.38</v>
      </c>
      <c r="E2">
        <v>-0.39</v>
      </c>
      <c r="F2" s="1">
        <v>44309</v>
      </c>
      <c r="G2" t="s">
        <v>361</v>
      </c>
      <c r="H2" t="s">
        <v>41</v>
      </c>
      <c r="I2">
        <v>1.5</v>
      </c>
    </row>
    <row r="3" spans="1:9" x14ac:dyDescent="0.25">
      <c r="A3" t="s">
        <v>280</v>
      </c>
      <c r="B3">
        <v>0.06</v>
      </c>
      <c r="C3">
        <v>-0.05</v>
      </c>
      <c r="D3">
        <v>0.1</v>
      </c>
      <c r="E3">
        <v>-0.09</v>
      </c>
      <c r="F3" s="1">
        <v>44309</v>
      </c>
      <c r="G3" t="s">
        <v>40</v>
      </c>
      <c r="H3" t="s">
        <v>41</v>
      </c>
      <c r="I3">
        <v>1.1299999999999999</v>
      </c>
    </row>
    <row r="4" spans="1:9" x14ac:dyDescent="0.25">
      <c r="A4" t="s">
        <v>15</v>
      </c>
      <c r="B4">
        <v>0.14000000000000001</v>
      </c>
      <c r="C4">
        <v>-0.04</v>
      </c>
      <c r="D4">
        <v>0.21</v>
      </c>
      <c r="E4">
        <v>0.09</v>
      </c>
      <c r="F4" s="1">
        <v>44309</v>
      </c>
      <c r="G4" t="s">
        <v>166</v>
      </c>
      <c r="H4" t="s">
        <v>41</v>
      </c>
      <c r="I4">
        <v>1.67</v>
      </c>
    </row>
    <row r="5" spans="1:9" x14ac:dyDescent="0.25">
      <c r="A5" t="s">
        <v>159</v>
      </c>
      <c r="B5">
        <v>0.08</v>
      </c>
      <c r="C5">
        <v>-0.02</v>
      </c>
      <c r="D5">
        <v>0.16</v>
      </c>
      <c r="E5">
        <v>-0.01</v>
      </c>
      <c r="F5" s="1">
        <v>44309</v>
      </c>
      <c r="G5" t="s">
        <v>40</v>
      </c>
      <c r="H5" t="s">
        <v>41</v>
      </c>
      <c r="I5">
        <v>0.91</v>
      </c>
    </row>
    <row r="6" spans="1:9" x14ac:dyDescent="0.25">
      <c r="A6" t="s">
        <v>329</v>
      </c>
      <c r="B6">
        <v>0.06</v>
      </c>
      <c r="C6">
        <v>-0.01</v>
      </c>
      <c r="D6">
        <v>-0.1</v>
      </c>
      <c r="E6">
        <v>-0.15</v>
      </c>
      <c r="F6" s="1">
        <v>44309</v>
      </c>
      <c r="G6" t="s">
        <v>340</v>
      </c>
      <c r="H6" t="s">
        <v>41</v>
      </c>
      <c r="I6">
        <v>1.56</v>
      </c>
    </row>
    <row r="7" spans="1:9" x14ac:dyDescent="0.25">
      <c r="A7" t="s">
        <v>352</v>
      </c>
      <c r="B7">
        <v>0.1</v>
      </c>
      <c r="C7">
        <v>0.02</v>
      </c>
      <c r="D7">
        <v>7.0000000000000007E-2</v>
      </c>
      <c r="E7">
        <v>-0.08</v>
      </c>
      <c r="F7" s="1">
        <v>44309</v>
      </c>
      <c r="G7" t="s">
        <v>40</v>
      </c>
      <c r="H7" t="s">
        <v>41</v>
      </c>
      <c r="I7">
        <v>1.4</v>
      </c>
    </row>
    <row r="8" spans="1:9" x14ac:dyDescent="0.25">
      <c r="A8" t="s">
        <v>363</v>
      </c>
      <c r="B8">
        <v>0.16</v>
      </c>
      <c r="C8">
        <v>0.03</v>
      </c>
      <c r="D8">
        <v>7.0000000000000007E-2</v>
      </c>
      <c r="E8">
        <v>-0.11</v>
      </c>
      <c r="F8" s="1">
        <v>44309</v>
      </c>
      <c r="G8" t="s">
        <v>40</v>
      </c>
      <c r="H8" t="s">
        <v>41</v>
      </c>
      <c r="I8">
        <v>2.15</v>
      </c>
    </row>
    <row r="9" spans="1:9" x14ac:dyDescent="0.25">
      <c r="A9" t="s">
        <v>220</v>
      </c>
      <c r="B9">
        <v>0.11</v>
      </c>
      <c r="C9">
        <v>0.04</v>
      </c>
      <c r="D9">
        <v>-0.18</v>
      </c>
      <c r="E9">
        <v>-0.23</v>
      </c>
      <c r="F9" s="1">
        <v>44309</v>
      </c>
      <c r="G9" t="s">
        <v>93</v>
      </c>
      <c r="H9" t="s">
        <v>41</v>
      </c>
      <c r="I9">
        <v>1.96</v>
      </c>
    </row>
    <row r="10" spans="1:9" x14ac:dyDescent="0.25">
      <c r="A10" t="s">
        <v>290</v>
      </c>
      <c r="B10">
        <v>0.12</v>
      </c>
      <c r="C10">
        <v>0.04</v>
      </c>
      <c r="D10">
        <v>0.12</v>
      </c>
      <c r="E10">
        <v>-0.01</v>
      </c>
      <c r="F10" s="1">
        <v>44309</v>
      </c>
      <c r="G10" t="s">
        <v>40</v>
      </c>
      <c r="H10" t="s">
        <v>41</v>
      </c>
      <c r="I10">
        <v>0.86</v>
      </c>
    </row>
    <row r="11" spans="1:9" x14ac:dyDescent="0.25">
      <c r="A11" t="s">
        <v>198</v>
      </c>
      <c r="B11">
        <v>0.14000000000000001</v>
      </c>
      <c r="C11">
        <v>0.06</v>
      </c>
      <c r="D11">
        <v>0.28000000000000003</v>
      </c>
      <c r="E11">
        <v>0.14000000000000001</v>
      </c>
      <c r="F11" s="1">
        <v>44309</v>
      </c>
      <c r="G11" t="s">
        <v>347</v>
      </c>
      <c r="H11" t="s">
        <v>41</v>
      </c>
      <c r="I11">
        <v>1.74</v>
      </c>
    </row>
    <row r="12" spans="1:9" x14ac:dyDescent="0.25">
      <c r="A12" s="3" t="s">
        <v>131</v>
      </c>
      <c r="B12">
        <v>0.22</v>
      </c>
      <c r="C12">
        <v>0.06</v>
      </c>
      <c r="D12">
        <v>0.24</v>
      </c>
      <c r="E12">
        <v>-0.01</v>
      </c>
      <c r="F12" s="1">
        <v>44309</v>
      </c>
      <c r="G12" t="s">
        <v>193</v>
      </c>
      <c r="H12" t="s">
        <v>41</v>
      </c>
      <c r="I12">
        <v>1.1399999999999999</v>
      </c>
    </row>
    <row r="13" spans="1:9" x14ac:dyDescent="0.25">
      <c r="A13" t="s">
        <v>236</v>
      </c>
      <c r="B13">
        <v>0.16</v>
      </c>
      <c r="C13">
        <v>7.0000000000000007E-2</v>
      </c>
      <c r="D13">
        <v>0.13</v>
      </c>
      <c r="E13">
        <v>-0.01</v>
      </c>
      <c r="F13" s="1">
        <v>44309</v>
      </c>
      <c r="G13" t="s">
        <v>347</v>
      </c>
      <c r="H13" t="s">
        <v>41</v>
      </c>
      <c r="I13">
        <v>1.22</v>
      </c>
    </row>
    <row r="14" spans="1:9" x14ac:dyDescent="0.25">
      <c r="A14" t="s">
        <v>308</v>
      </c>
      <c r="B14">
        <v>0.16</v>
      </c>
      <c r="C14">
        <v>7.0000000000000007E-2</v>
      </c>
      <c r="D14">
        <v>0.1</v>
      </c>
      <c r="E14">
        <v>-0.05</v>
      </c>
      <c r="F14" s="1">
        <v>44309</v>
      </c>
      <c r="G14" t="s">
        <v>40</v>
      </c>
      <c r="H14" t="s">
        <v>41</v>
      </c>
      <c r="I14">
        <v>1.81</v>
      </c>
    </row>
    <row r="15" spans="1:9" x14ac:dyDescent="0.25">
      <c r="A15" t="s">
        <v>219</v>
      </c>
      <c r="B15">
        <v>0.16</v>
      </c>
      <c r="C15">
        <v>0.09</v>
      </c>
      <c r="D15">
        <v>-0.25</v>
      </c>
      <c r="E15">
        <v>-0.3</v>
      </c>
      <c r="F15" s="1">
        <v>44309</v>
      </c>
      <c r="G15" t="s">
        <v>340</v>
      </c>
      <c r="H15" t="s">
        <v>41</v>
      </c>
      <c r="I15">
        <v>1.27</v>
      </c>
    </row>
    <row r="16" spans="1:9" x14ac:dyDescent="0.25">
      <c r="A16" t="s">
        <v>171</v>
      </c>
      <c r="B16">
        <v>0.21</v>
      </c>
      <c r="C16">
        <v>0.11</v>
      </c>
      <c r="D16">
        <v>0.2</v>
      </c>
      <c r="E16">
        <v>0.04</v>
      </c>
      <c r="F16" s="1">
        <v>44309</v>
      </c>
      <c r="G16" t="s">
        <v>40</v>
      </c>
      <c r="H16" t="s">
        <v>41</v>
      </c>
      <c r="I16">
        <v>0.97</v>
      </c>
    </row>
    <row r="17" spans="1:9" x14ac:dyDescent="0.25">
      <c r="A17" t="s">
        <v>350</v>
      </c>
      <c r="B17">
        <v>0.18</v>
      </c>
      <c r="C17">
        <v>0.12</v>
      </c>
      <c r="D17">
        <v>0.18</v>
      </c>
      <c r="E17">
        <v>0.12</v>
      </c>
      <c r="F17" s="1">
        <v>44309</v>
      </c>
      <c r="G17" t="s">
        <v>376</v>
      </c>
      <c r="H17" t="s">
        <v>41</v>
      </c>
      <c r="I17">
        <v>2.14</v>
      </c>
    </row>
    <row r="18" spans="1:9" x14ac:dyDescent="0.25">
      <c r="A18" t="s">
        <v>371</v>
      </c>
      <c r="B18">
        <v>0.15</v>
      </c>
      <c r="C18">
        <v>0.13</v>
      </c>
      <c r="D18">
        <v>-0.21</v>
      </c>
      <c r="E18">
        <v>-0.25</v>
      </c>
      <c r="F18" s="1">
        <v>44309</v>
      </c>
      <c r="G18" t="s">
        <v>93</v>
      </c>
      <c r="H18" t="s">
        <v>41</v>
      </c>
      <c r="I18">
        <v>2.0699999999999998</v>
      </c>
    </row>
    <row r="19" spans="1:9" x14ac:dyDescent="0.25">
      <c r="A19" s="3" t="s">
        <v>94</v>
      </c>
      <c r="B19">
        <v>0.27</v>
      </c>
      <c r="C19">
        <v>0.16</v>
      </c>
      <c r="D19">
        <v>0.25</v>
      </c>
      <c r="E19">
        <v>0.08</v>
      </c>
      <c r="F19" s="1">
        <v>44309</v>
      </c>
      <c r="G19" t="s">
        <v>166</v>
      </c>
      <c r="H19" t="s">
        <v>41</v>
      </c>
      <c r="I19">
        <v>1.58</v>
      </c>
    </row>
    <row r="20" spans="1:9" x14ac:dyDescent="0.25">
      <c r="A20" s="3" t="s">
        <v>245</v>
      </c>
      <c r="B20">
        <v>0.27</v>
      </c>
      <c r="C20">
        <v>0.17</v>
      </c>
      <c r="D20">
        <v>0.15</v>
      </c>
      <c r="E20">
        <v>-0.01</v>
      </c>
      <c r="F20" s="1">
        <v>44309</v>
      </c>
      <c r="G20" t="s">
        <v>70</v>
      </c>
      <c r="H20" t="s">
        <v>41</v>
      </c>
      <c r="I20">
        <v>2.31</v>
      </c>
    </row>
    <row r="21" spans="1:9" x14ac:dyDescent="0.25">
      <c r="A21" t="s">
        <v>208</v>
      </c>
      <c r="B21">
        <v>0.21</v>
      </c>
      <c r="C21">
        <v>0.19</v>
      </c>
      <c r="D21">
        <v>-0.2</v>
      </c>
      <c r="E21">
        <v>-0.23</v>
      </c>
      <c r="F21" s="1">
        <v>44309</v>
      </c>
      <c r="G21" t="s">
        <v>367</v>
      </c>
      <c r="H21" t="s">
        <v>41</v>
      </c>
      <c r="I21">
        <v>2.0099999999999998</v>
      </c>
    </row>
    <row r="22" spans="1:9" x14ac:dyDescent="0.25">
      <c r="A22" t="s">
        <v>228</v>
      </c>
      <c r="B22">
        <v>0.25</v>
      </c>
      <c r="C22">
        <v>0.21</v>
      </c>
      <c r="D22">
        <v>0.15</v>
      </c>
      <c r="E22">
        <v>0.06</v>
      </c>
      <c r="F22" s="1">
        <v>44309</v>
      </c>
      <c r="G22" t="s">
        <v>81</v>
      </c>
      <c r="H22" t="s">
        <v>41</v>
      </c>
      <c r="I22">
        <v>0.87</v>
      </c>
    </row>
    <row r="23" spans="1:9" x14ac:dyDescent="0.25">
      <c r="A23" t="s">
        <v>355</v>
      </c>
      <c r="B23">
        <v>0.4</v>
      </c>
      <c r="C23">
        <v>0.26</v>
      </c>
      <c r="D23">
        <v>-0.1</v>
      </c>
      <c r="E23">
        <v>-0.22</v>
      </c>
      <c r="F23" s="1">
        <v>44309</v>
      </c>
      <c r="G23" t="s">
        <v>51</v>
      </c>
      <c r="H23" t="s">
        <v>41</v>
      </c>
      <c r="I23">
        <v>1.72</v>
      </c>
    </row>
    <row r="24" spans="1:9" x14ac:dyDescent="0.25">
      <c r="A24" t="s">
        <v>19</v>
      </c>
      <c r="B24">
        <v>0.4</v>
      </c>
      <c r="C24">
        <v>0.26</v>
      </c>
      <c r="D24">
        <v>0.28000000000000003</v>
      </c>
      <c r="E24">
        <v>0.14000000000000001</v>
      </c>
      <c r="G24" t="s">
        <v>201</v>
      </c>
      <c r="H24" t="s">
        <v>201</v>
      </c>
    </row>
    <row r="25" spans="1:9" x14ac:dyDescent="0.25">
      <c r="A25" t="s">
        <v>20</v>
      </c>
      <c r="B25">
        <v>-1.27</v>
      </c>
      <c r="C25">
        <v>-1</v>
      </c>
      <c r="D25">
        <v>-0.85</v>
      </c>
      <c r="E25">
        <v>-1</v>
      </c>
      <c r="G25" t="s">
        <v>201</v>
      </c>
      <c r="H25" t="s">
        <v>201</v>
      </c>
    </row>
    <row r="26" spans="1:9" x14ac:dyDescent="0.25">
      <c r="A26" t="s">
        <v>164</v>
      </c>
      <c r="B26">
        <v>-0.37</v>
      </c>
      <c r="C26">
        <v>-0.45</v>
      </c>
      <c r="D26">
        <v>-0.01</v>
      </c>
      <c r="E26">
        <v>-0.16</v>
      </c>
      <c r="G26" t="s">
        <v>201</v>
      </c>
      <c r="H26" t="s">
        <v>201</v>
      </c>
    </row>
    <row r="30" spans="1:9" x14ac:dyDescent="0.25">
      <c r="A30" t="s">
        <v>0</v>
      </c>
      <c r="B30" t="s">
        <v>8</v>
      </c>
      <c r="C30" t="s">
        <v>9</v>
      </c>
      <c r="D30" t="s">
        <v>10</v>
      </c>
      <c r="E30" t="s">
        <v>11</v>
      </c>
      <c r="F30" t="s">
        <v>37</v>
      </c>
      <c r="G30" t="s">
        <v>38</v>
      </c>
      <c r="H30" t="s">
        <v>39</v>
      </c>
      <c r="I30" t="s">
        <v>123</v>
      </c>
    </row>
    <row r="31" spans="1:9" x14ac:dyDescent="0.25">
      <c r="A31" t="s">
        <v>208</v>
      </c>
      <c r="B31">
        <v>0.2105130644531005</v>
      </c>
      <c r="C31">
        <v>0.18507140805345429</v>
      </c>
      <c r="D31">
        <v>-0.20329541299496276</v>
      </c>
      <c r="E31">
        <v>-0.22633094902122683</v>
      </c>
      <c r="F31" s="1">
        <v>44309</v>
      </c>
      <c r="G31" t="s">
        <v>367</v>
      </c>
      <c r="H31" t="s">
        <v>41</v>
      </c>
      <c r="I31">
        <v>2.010790987253241</v>
      </c>
    </row>
    <row r="32" spans="1:9" x14ac:dyDescent="0.25">
      <c r="A32" t="s">
        <v>371</v>
      </c>
      <c r="B32">
        <v>0.15296956448107638</v>
      </c>
      <c r="C32">
        <v>0.12584950481527604</v>
      </c>
      <c r="D32">
        <v>-0.20721905621959283</v>
      </c>
      <c r="E32">
        <v>-0.24780762692503747</v>
      </c>
      <c r="F32" s="1">
        <v>44309</v>
      </c>
      <c r="G32" t="s">
        <v>93</v>
      </c>
      <c r="H32" t="s">
        <v>41</v>
      </c>
      <c r="I32">
        <v>2.0662819134042882</v>
      </c>
    </row>
    <row r="33" spans="1:9" x14ac:dyDescent="0.25">
      <c r="A33" t="s">
        <v>350</v>
      </c>
      <c r="B33">
        <v>0.1788341218246956</v>
      </c>
      <c r="C33">
        <v>0.12340659899247886</v>
      </c>
      <c r="D33">
        <v>0.1788341218246956</v>
      </c>
      <c r="E33">
        <v>0.12340659899247886</v>
      </c>
      <c r="F33" s="1">
        <v>44309</v>
      </c>
      <c r="G33" t="s">
        <v>376</v>
      </c>
      <c r="H33" t="s">
        <v>41</v>
      </c>
      <c r="I33">
        <v>2.1356971727339666</v>
      </c>
    </row>
    <row r="34" spans="1:9" x14ac:dyDescent="0.25">
      <c r="A34" t="s">
        <v>363</v>
      </c>
      <c r="B34">
        <v>0.16458819842903732</v>
      </c>
      <c r="C34">
        <v>3.0663217235281311E-2</v>
      </c>
      <c r="D34">
        <v>6.7514030016958951E-2</v>
      </c>
      <c r="E34">
        <v>-0.10807466647617232</v>
      </c>
      <c r="F34" s="1">
        <v>44309</v>
      </c>
      <c r="G34" t="s">
        <v>40</v>
      </c>
      <c r="H34" t="s">
        <v>41</v>
      </c>
      <c r="I34">
        <v>2.153580787232543</v>
      </c>
    </row>
    <row r="35" spans="1:9" x14ac:dyDescent="0.25">
      <c r="A35" t="s">
        <v>245</v>
      </c>
      <c r="B35">
        <v>0.26643511459964397</v>
      </c>
      <c r="C35">
        <v>0.17254012765871049</v>
      </c>
      <c r="D35">
        <v>0.15323723946376303</v>
      </c>
      <c r="E35">
        <v>-9.9859099828997211E-3</v>
      </c>
      <c r="F35" s="1">
        <v>44309</v>
      </c>
      <c r="G35" t="s">
        <v>70</v>
      </c>
      <c r="H35" t="s">
        <v>41</v>
      </c>
      <c r="I35">
        <v>2.3103257591185482</v>
      </c>
    </row>
    <row r="40" spans="1:9" x14ac:dyDescent="0.25">
      <c r="A40" t="s">
        <v>0</v>
      </c>
      <c r="B40" t="s">
        <v>8</v>
      </c>
      <c r="C40" t="s">
        <v>9</v>
      </c>
      <c r="D40" t="s">
        <v>10</v>
      </c>
      <c r="E40" t="s">
        <v>11</v>
      </c>
      <c r="F40" t="s">
        <v>37</v>
      </c>
      <c r="G40" t="s">
        <v>38</v>
      </c>
      <c r="H40" t="s">
        <v>39</v>
      </c>
      <c r="I40" t="s">
        <v>123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5F760-5EB9-4A46-8050-D99E7D98B4D3}">
  <dimension ref="A1:M22"/>
  <sheetViews>
    <sheetView workbookViewId="0">
      <selection activeCell="G34" sqref="G34"/>
    </sheetView>
  </sheetViews>
  <sheetFormatPr defaultRowHeight="15" x14ac:dyDescent="0.25"/>
  <cols>
    <col min="4" max="4" width="11.7109375" customWidth="1"/>
    <col min="5" max="5" width="11.28515625" customWidth="1"/>
    <col min="6" max="6" width="11.140625" customWidth="1"/>
    <col min="7" max="7" width="12.42578125" customWidth="1"/>
    <col min="8" max="8" width="11.140625" customWidth="1"/>
    <col min="9" max="9" width="12.42578125" customWidth="1"/>
    <col min="10" max="10" width="10.42578125" bestFit="1" customWidth="1"/>
    <col min="11" max="11" width="33.140625" bestFit="1" customWidth="1"/>
    <col min="12" max="12" width="17.140625" customWidth="1"/>
    <col min="13" max="13" width="14.85546875" customWidth="1"/>
  </cols>
  <sheetData>
    <row r="1" spans="1:13" x14ac:dyDescent="0.25">
      <c r="A1" t="s">
        <v>0</v>
      </c>
      <c r="B1" t="s">
        <v>172</v>
      </c>
      <c r="C1" t="s">
        <v>7</v>
      </c>
      <c r="D1" t="s">
        <v>173</v>
      </c>
      <c r="E1" t="s">
        <v>24</v>
      </c>
      <c r="F1" t="s">
        <v>8</v>
      </c>
      <c r="G1" t="s">
        <v>9</v>
      </c>
      <c r="H1" t="s">
        <v>10</v>
      </c>
      <c r="I1" t="s">
        <v>11</v>
      </c>
      <c r="J1" t="s">
        <v>37</v>
      </c>
      <c r="K1" t="s">
        <v>38</v>
      </c>
      <c r="L1" t="s">
        <v>39</v>
      </c>
      <c r="M1" t="s">
        <v>123</v>
      </c>
    </row>
    <row r="2" spans="1:13" x14ac:dyDescent="0.25">
      <c r="A2" t="s">
        <v>30</v>
      </c>
      <c r="B2">
        <v>232.46</v>
      </c>
      <c r="C2">
        <v>0</v>
      </c>
      <c r="D2">
        <v>5.86</v>
      </c>
      <c r="E2">
        <v>17621.740000000002</v>
      </c>
      <c r="F2">
        <v>-0.7</v>
      </c>
      <c r="G2">
        <v>-0.66</v>
      </c>
      <c r="H2">
        <v>0.05</v>
      </c>
      <c r="I2">
        <v>-7.0000000000000007E-2</v>
      </c>
      <c r="J2" s="1">
        <v>44308</v>
      </c>
      <c r="K2" t="s">
        <v>158</v>
      </c>
      <c r="L2" t="s">
        <v>41</v>
      </c>
      <c r="M2">
        <v>1.45</v>
      </c>
    </row>
    <row r="3" spans="1:13" hidden="1" x14ac:dyDescent="0.25">
      <c r="A3" t="s">
        <v>128</v>
      </c>
      <c r="B3">
        <v>7.0000000000000007E-2</v>
      </c>
      <c r="C3">
        <v>0</v>
      </c>
      <c r="D3">
        <v>0</v>
      </c>
      <c r="E3">
        <v>5.18</v>
      </c>
      <c r="F3">
        <v>-0.56000000000000005</v>
      </c>
      <c r="G3">
        <v>-0.6</v>
      </c>
      <c r="H3">
        <v>0.05</v>
      </c>
      <c r="I3">
        <v>-0.09</v>
      </c>
      <c r="J3" s="1">
        <v>44308</v>
      </c>
      <c r="K3" t="s">
        <v>184</v>
      </c>
      <c r="L3" t="s">
        <v>41</v>
      </c>
      <c r="M3">
        <v>1.72</v>
      </c>
    </row>
    <row r="4" spans="1:13" x14ac:dyDescent="0.25">
      <c r="A4" t="s">
        <v>83</v>
      </c>
      <c r="B4">
        <v>236.95</v>
      </c>
      <c r="C4">
        <v>0</v>
      </c>
      <c r="D4">
        <v>5.97</v>
      </c>
      <c r="E4">
        <v>17962.330000000002</v>
      </c>
      <c r="F4">
        <v>-0.31</v>
      </c>
      <c r="G4">
        <v>-0.42</v>
      </c>
      <c r="H4">
        <v>0.19</v>
      </c>
      <c r="I4">
        <v>0.11</v>
      </c>
      <c r="J4" s="1">
        <v>44308</v>
      </c>
      <c r="K4" t="s">
        <v>337</v>
      </c>
      <c r="L4" t="s">
        <v>41</v>
      </c>
      <c r="M4">
        <v>1.63</v>
      </c>
    </row>
    <row r="5" spans="1:13" hidden="1" x14ac:dyDescent="0.25">
      <c r="A5" t="s">
        <v>6</v>
      </c>
      <c r="B5">
        <v>0.03</v>
      </c>
      <c r="C5">
        <v>0</v>
      </c>
      <c r="D5">
        <v>0</v>
      </c>
      <c r="E5">
        <v>2</v>
      </c>
      <c r="F5">
        <v>-0.3</v>
      </c>
      <c r="G5">
        <v>-0.39</v>
      </c>
      <c r="H5">
        <v>0.12</v>
      </c>
      <c r="I5">
        <v>0.03</v>
      </c>
      <c r="J5" s="1">
        <v>44308</v>
      </c>
      <c r="K5" t="s">
        <v>40</v>
      </c>
      <c r="L5" t="s">
        <v>41</v>
      </c>
      <c r="M5">
        <v>0.67</v>
      </c>
    </row>
    <row r="6" spans="1:13" x14ac:dyDescent="0.25">
      <c r="A6" t="s">
        <v>71</v>
      </c>
      <c r="B6">
        <v>326</v>
      </c>
      <c r="C6">
        <v>0</v>
      </c>
      <c r="D6">
        <v>8.2100000000000009</v>
      </c>
      <c r="E6">
        <v>24712.31</v>
      </c>
      <c r="F6">
        <v>-0.25</v>
      </c>
      <c r="G6">
        <v>-0.34</v>
      </c>
      <c r="H6">
        <v>0.1</v>
      </c>
      <c r="I6">
        <v>0.02</v>
      </c>
      <c r="J6" s="1">
        <v>44308</v>
      </c>
      <c r="K6" t="s">
        <v>40</v>
      </c>
      <c r="L6" t="s">
        <v>41</v>
      </c>
      <c r="M6">
        <v>1.72</v>
      </c>
    </row>
    <row r="7" spans="1:13" hidden="1" x14ac:dyDescent="0.25">
      <c r="A7" t="s">
        <v>277</v>
      </c>
      <c r="B7">
        <v>0.03</v>
      </c>
      <c r="C7">
        <v>0</v>
      </c>
      <c r="D7">
        <v>0</v>
      </c>
      <c r="E7">
        <v>2.06</v>
      </c>
      <c r="F7">
        <v>-0.16</v>
      </c>
      <c r="G7">
        <v>-0.26</v>
      </c>
      <c r="H7">
        <v>-0.05</v>
      </c>
      <c r="I7">
        <v>-0.17</v>
      </c>
      <c r="J7" s="1">
        <v>44308</v>
      </c>
      <c r="K7" t="s">
        <v>374</v>
      </c>
      <c r="L7" t="s">
        <v>41</v>
      </c>
      <c r="M7">
        <v>1.87</v>
      </c>
    </row>
    <row r="8" spans="1:13" hidden="1" x14ac:dyDescent="0.25">
      <c r="A8" t="s">
        <v>7</v>
      </c>
      <c r="B8">
        <v>0</v>
      </c>
      <c r="C8">
        <v>0</v>
      </c>
      <c r="D8">
        <v>0</v>
      </c>
      <c r="E8">
        <v>0.11</v>
      </c>
      <c r="F8">
        <v>-0.02</v>
      </c>
      <c r="G8">
        <v>-0.16</v>
      </c>
      <c r="H8">
        <v>0.16</v>
      </c>
      <c r="I8">
        <v>0</v>
      </c>
      <c r="J8" s="1">
        <v>44308</v>
      </c>
      <c r="K8" t="s">
        <v>333</v>
      </c>
      <c r="L8" t="s">
        <v>41</v>
      </c>
      <c r="M8">
        <v>1.47</v>
      </c>
    </row>
    <row r="9" spans="1:13" hidden="1" x14ac:dyDescent="0.25">
      <c r="A9" t="s">
        <v>187</v>
      </c>
      <c r="B9">
        <v>0</v>
      </c>
      <c r="C9">
        <v>0</v>
      </c>
      <c r="D9">
        <v>0</v>
      </c>
      <c r="E9">
        <v>0.36</v>
      </c>
      <c r="F9">
        <v>-0.03</v>
      </c>
      <c r="G9">
        <v>-0.14000000000000001</v>
      </c>
      <c r="H9">
        <v>0.08</v>
      </c>
      <c r="I9">
        <v>-7.0000000000000007E-2</v>
      </c>
      <c r="J9" s="1">
        <v>44308</v>
      </c>
      <c r="K9" t="s">
        <v>214</v>
      </c>
      <c r="L9" t="s">
        <v>41</v>
      </c>
      <c r="M9">
        <v>3.79</v>
      </c>
    </row>
    <row r="10" spans="1:13" hidden="1" x14ac:dyDescent="0.25">
      <c r="A10" t="s">
        <v>306</v>
      </c>
      <c r="B10">
        <v>0.02</v>
      </c>
      <c r="C10">
        <v>0</v>
      </c>
      <c r="D10">
        <v>0</v>
      </c>
      <c r="E10">
        <v>1.22</v>
      </c>
      <c r="F10">
        <v>0.05</v>
      </c>
      <c r="G10">
        <v>-0.04</v>
      </c>
      <c r="H10">
        <v>0.16</v>
      </c>
      <c r="I10">
        <v>0.04</v>
      </c>
      <c r="J10" s="1">
        <v>44308</v>
      </c>
      <c r="K10" t="s">
        <v>375</v>
      </c>
      <c r="L10" t="s">
        <v>41</v>
      </c>
      <c r="M10">
        <v>0.8</v>
      </c>
    </row>
    <row r="11" spans="1:13" x14ac:dyDescent="0.25">
      <c r="A11" t="s">
        <v>318</v>
      </c>
      <c r="B11">
        <v>746.2</v>
      </c>
      <c r="C11">
        <v>0</v>
      </c>
      <c r="D11">
        <v>18.79</v>
      </c>
      <c r="E11">
        <v>56565.87</v>
      </c>
      <c r="F11">
        <v>0.03</v>
      </c>
      <c r="G11">
        <v>-0.02</v>
      </c>
      <c r="H11">
        <v>0.01</v>
      </c>
      <c r="I11">
        <v>-0.1</v>
      </c>
      <c r="J11" s="1">
        <v>44308</v>
      </c>
      <c r="K11" t="s">
        <v>40</v>
      </c>
      <c r="L11" t="s">
        <v>41</v>
      </c>
      <c r="M11">
        <v>0.33</v>
      </c>
    </row>
    <row r="12" spans="1:13" x14ac:dyDescent="0.25">
      <c r="A12" t="s">
        <v>159</v>
      </c>
      <c r="B12">
        <v>383.78</v>
      </c>
      <c r="C12">
        <v>0</v>
      </c>
      <c r="D12">
        <v>9.67</v>
      </c>
      <c r="E12">
        <v>29092.44</v>
      </c>
      <c r="F12">
        <v>0.16</v>
      </c>
      <c r="G12">
        <v>0.06</v>
      </c>
      <c r="H12">
        <v>0.17</v>
      </c>
      <c r="I12">
        <v>-0.01</v>
      </c>
      <c r="J12" s="1">
        <v>44308</v>
      </c>
      <c r="K12" t="s">
        <v>40</v>
      </c>
      <c r="L12" t="s">
        <v>41</v>
      </c>
      <c r="M12">
        <v>0.92</v>
      </c>
    </row>
    <row r="13" spans="1:13" x14ac:dyDescent="0.25">
      <c r="A13" t="s">
        <v>360</v>
      </c>
      <c r="B13">
        <v>600.5</v>
      </c>
      <c r="C13">
        <v>0</v>
      </c>
      <c r="D13">
        <v>15.13</v>
      </c>
      <c r="E13">
        <v>45521.24</v>
      </c>
      <c r="F13">
        <v>0.23</v>
      </c>
      <c r="G13">
        <v>0.09</v>
      </c>
      <c r="H13">
        <v>0.02</v>
      </c>
      <c r="I13">
        <v>-0.13</v>
      </c>
      <c r="J13" s="1">
        <v>44308</v>
      </c>
      <c r="K13" t="s">
        <v>157</v>
      </c>
      <c r="L13" t="s">
        <v>41</v>
      </c>
      <c r="M13">
        <v>3.78</v>
      </c>
    </row>
    <row r="14" spans="1:13" x14ac:dyDescent="0.25">
      <c r="A14" t="s">
        <v>290</v>
      </c>
      <c r="B14">
        <v>632.5</v>
      </c>
      <c r="C14">
        <v>0</v>
      </c>
      <c r="D14">
        <v>15.93</v>
      </c>
      <c r="E14">
        <v>47947.21</v>
      </c>
      <c r="F14">
        <v>0.17</v>
      </c>
      <c r="G14">
        <v>0.1</v>
      </c>
      <c r="H14">
        <v>0.14000000000000001</v>
      </c>
      <c r="I14">
        <v>0</v>
      </c>
      <c r="J14" s="1">
        <v>44308</v>
      </c>
      <c r="K14" t="s">
        <v>40</v>
      </c>
      <c r="L14" t="s">
        <v>41</v>
      </c>
      <c r="M14">
        <v>1.42</v>
      </c>
    </row>
    <row r="15" spans="1:13" x14ac:dyDescent="0.25">
      <c r="A15" t="s">
        <v>15</v>
      </c>
      <c r="B15">
        <v>263.52</v>
      </c>
      <c r="C15">
        <v>0</v>
      </c>
      <c r="D15">
        <v>6.64</v>
      </c>
      <c r="E15">
        <v>19976.23</v>
      </c>
      <c r="F15">
        <v>0.26</v>
      </c>
      <c r="G15">
        <v>0.13</v>
      </c>
      <c r="H15">
        <v>0.2</v>
      </c>
      <c r="I15">
        <v>0.08</v>
      </c>
      <c r="J15" s="1">
        <v>44308</v>
      </c>
      <c r="K15" t="s">
        <v>40</v>
      </c>
      <c r="L15" t="s">
        <v>41</v>
      </c>
      <c r="M15">
        <v>1.9</v>
      </c>
    </row>
    <row r="16" spans="1:13" x14ac:dyDescent="0.25">
      <c r="A16" t="s">
        <v>236</v>
      </c>
      <c r="B16">
        <v>547.77</v>
      </c>
      <c r="C16">
        <v>0</v>
      </c>
      <c r="D16">
        <v>13.8</v>
      </c>
      <c r="E16">
        <v>41523.910000000003</v>
      </c>
      <c r="F16">
        <v>0.25</v>
      </c>
      <c r="G16">
        <v>0.15</v>
      </c>
      <c r="H16">
        <v>0.14000000000000001</v>
      </c>
      <c r="I16">
        <v>0</v>
      </c>
      <c r="J16" s="1">
        <v>44308</v>
      </c>
      <c r="K16" t="s">
        <v>333</v>
      </c>
      <c r="L16" t="s">
        <v>41</v>
      </c>
      <c r="M16">
        <v>1.1399999999999999</v>
      </c>
    </row>
    <row r="17" spans="1:13" hidden="1" x14ac:dyDescent="0.25">
      <c r="A17" t="s">
        <v>171</v>
      </c>
      <c r="B17">
        <v>0.15</v>
      </c>
      <c r="C17">
        <v>0</v>
      </c>
      <c r="D17">
        <v>0</v>
      </c>
      <c r="E17">
        <v>11.27</v>
      </c>
      <c r="F17">
        <v>0.27</v>
      </c>
      <c r="G17">
        <v>0.16</v>
      </c>
      <c r="H17">
        <v>0.21</v>
      </c>
      <c r="I17">
        <v>0.05</v>
      </c>
      <c r="J17" s="1">
        <v>44308</v>
      </c>
      <c r="K17" t="s">
        <v>51</v>
      </c>
      <c r="L17" t="s">
        <v>41</v>
      </c>
      <c r="M17">
        <v>0.99</v>
      </c>
    </row>
    <row r="18" spans="1:13" hidden="1" x14ac:dyDescent="0.25">
      <c r="A18" t="s">
        <v>228</v>
      </c>
      <c r="B18">
        <v>0.15</v>
      </c>
      <c r="C18">
        <v>0</v>
      </c>
      <c r="D18">
        <v>0</v>
      </c>
      <c r="E18">
        <v>11.38</v>
      </c>
      <c r="F18">
        <v>0.21</v>
      </c>
      <c r="G18">
        <v>0.18</v>
      </c>
      <c r="H18">
        <v>0.12</v>
      </c>
      <c r="I18">
        <v>0.03</v>
      </c>
      <c r="J18" s="1">
        <v>44308</v>
      </c>
      <c r="K18" t="s">
        <v>337</v>
      </c>
      <c r="L18" t="s">
        <v>41</v>
      </c>
      <c r="M18">
        <v>0.8</v>
      </c>
    </row>
    <row r="19" spans="1:13" hidden="1" x14ac:dyDescent="0.25">
      <c r="A19" t="s">
        <v>245</v>
      </c>
      <c r="B19">
        <v>0.04</v>
      </c>
      <c r="C19">
        <v>0</v>
      </c>
      <c r="D19">
        <v>0</v>
      </c>
      <c r="E19">
        <v>2.68</v>
      </c>
      <c r="F19">
        <v>0.38</v>
      </c>
      <c r="G19">
        <v>0.28000000000000003</v>
      </c>
      <c r="H19">
        <v>0.13</v>
      </c>
      <c r="I19">
        <v>-0.03</v>
      </c>
      <c r="J19" s="1">
        <v>44308</v>
      </c>
      <c r="K19" t="s">
        <v>373</v>
      </c>
      <c r="L19" t="s">
        <v>41</v>
      </c>
      <c r="M19">
        <v>2.25</v>
      </c>
    </row>
    <row r="20" spans="1:13" x14ac:dyDescent="0.25">
      <c r="A20" t="s">
        <v>19</v>
      </c>
      <c r="F20">
        <v>0.38</v>
      </c>
      <c r="G20">
        <v>0.28000000000000003</v>
      </c>
      <c r="H20">
        <v>0.21</v>
      </c>
      <c r="I20">
        <v>0.11</v>
      </c>
      <c r="K20" t="s">
        <v>201</v>
      </c>
      <c r="L20" t="s">
        <v>201</v>
      </c>
    </row>
    <row r="21" spans="1:13" x14ac:dyDescent="0.25">
      <c r="A21" t="s">
        <v>20</v>
      </c>
      <c r="F21">
        <v>-0.7</v>
      </c>
      <c r="G21">
        <v>-0.66</v>
      </c>
      <c r="H21">
        <v>-0.05</v>
      </c>
      <c r="I21">
        <v>-0.17</v>
      </c>
      <c r="K21" t="s">
        <v>201</v>
      </c>
      <c r="L21" t="s">
        <v>201</v>
      </c>
    </row>
    <row r="22" spans="1:13" x14ac:dyDescent="0.25">
      <c r="A22" t="s">
        <v>164</v>
      </c>
      <c r="F22">
        <v>-0.02</v>
      </c>
      <c r="G22">
        <v>-0.11</v>
      </c>
      <c r="H22">
        <v>0.11</v>
      </c>
      <c r="I22">
        <v>-0.02</v>
      </c>
      <c r="K22" t="s">
        <v>201</v>
      </c>
      <c r="L22" t="s">
        <v>201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6EACE-5B2A-4E62-AF1B-C9CD202BA135}">
  <dimension ref="A1:I41"/>
  <sheetViews>
    <sheetView workbookViewId="0">
      <selection activeCell="P28" sqref="P28"/>
    </sheetView>
  </sheetViews>
  <sheetFormatPr defaultRowHeight="15" x14ac:dyDescent="0.25"/>
  <cols>
    <col min="1" max="1" width="12.42578125" bestFit="1" customWidth="1"/>
    <col min="6" max="6" width="10.42578125" bestFit="1" customWidth="1"/>
    <col min="7" max="7" width="33.140625" bestFit="1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123</v>
      </c>
    </row>
    <row r="2" spans="1:9" x14ac:dyDescent="0.25">
      <c r="A2" t="s">
        <v>369</v>
      </c>
      <c r="B2">
        <v>7.0000000000000007E-2</v>
      </c>
      <c r="C2">
        <v>-0.03</v>
      </c>
      <c r="D2">
        <v>-0.38</v>
      </c>
      <c r="E2">
        <v>-0.38</v>
      </c>
      <c r="F2" s="1">
        <v>44308</v>
      </c>
      <c r="G2" t="s">
        <v>40</v>
      </c>
      <c r="H2" t="s">
        <v>41</v>
      </c>
      <c r="I2">
        <v>1.41</v>
      </c>
    </row>
    <row r="3" spans="1:9" x14ac:dyDescent="0.25">
      <c r="A3" t="s">
        <v>318</v>
      </c>
      <c r="B3">
        <v>0.03</v>
      </c>
      <c r="C3">
        <v>-0.02</v>
      </c>
      <c r="D3">
        <v>0.01</v>
      </c>
      <c r="E3">
        <v>-0.1</v>
      </c>
      <c r="F3" s="1">
        <v>44308</v>
      </c>
      <c r="G3" t="s">
        <v>40</v>
      </c>
      <c r="H3" t="s">
        <v>41</v>
      </c>
      <c r="I3">
        <v>0.33</v>
      </c>
    </row>
    <row r="4" spans="1:9" x14ac:dyDescent="0.25">
      <c r="A4" t="s">
        <v>322</v>
      </c>
      <c r="B4">
        <v>0.12</v>
      </c>
      <c r="C4">
        <v>-0.02</v>
      </c>
      <c r="D4">
        <v>0.23</v>
      </c>
      <c r="E4">
        <v>0.11</v>
      </c>
      <c r="F4" s="1">
        <v>44308</v>
      </c>
      <c r="G4" t="s">
        <v>335</v>
      </c>
      <c r="H4" t="s">
        <v>41</v>
      </c>
      <c r="I4">
        <v>0.91</v>
      </c>
    </row>
    <row r="5" spans="1:9" x14ac:dyDescent="0.25">
      <c r="A5" t="s">
        <v>350</v>
      </c>
      <c r="B5">
        <v>0.06</v>
      </c>
      <c r="C5">
        <v>0</v>
      </c>
      <c r="D5">
        <v>0.06</v>
      </c>
      <c r="E5">
        <v>0</v>
      </c>
      <c r="F5" s="1">
        <v>44308</v>
      </c>
      <c r="G5" t="s">
        <v>370</v>
      </c>
      <c r="H5" t="s">
        <v>41</v>
      </c>
      <c r="I5">
        <v>2.17</v>
      </c>
    </row>
    <row r="6" spans="1:9" x14ac:dyDescent="0.25">
      <c r="A6" t="s">
        <v>371</v>
      </c>
      <c r="B6">
        <v>0.03</v>
      </c>
      <c r="C6">
        <v>0</v>
      </c>
      <c r="D6">
        <v>-0.21</v>
      </c>
      <c r="E6">
        <v>-0.25</v>
      </c>
      <c r="F6" s="1">
        <v>44308</v>
      </c>
      <c r="G6" t="s">
        <v>120</v>
      </c>
      <c r="H6" t="s">
        <v>41</v>
      </c>
      <c r="I6">
        <v>2.19</v>
      </c>
    </row>
    <row r="7" spans="1:9" x14ac:dyDescent="0.25">
      <c r="A7" t="s">
        <v>280</v>
      </c>
      <c r="B7">
        <v>0.12</v>
      </c>
      <c r="C7">
        <v>0.01</v>
      </c>
      <c r="D7">
        <v>0.11</v>
      </c>
      <c r="E7">
        <v>-0.08</v>
      </c>
      <c r="F7" s="1">
        <v>44308</v>
      </c>
      <c r="G7" t="s">
        <v>40</v>
      </c>
      <c r="H7" t="s">
        <v>41</v>
      </c>
      <c r="I7">
        <v>1.0900000000000001</v>
      </c>
    </row>
    <row r="8" spans="1:9" x14ac:dyDescent="0.25">
      <c r="A8" t="s">
        <v>121</v>
      </c>
      <c r="B8">
        <v>0.12</v>
      </c>
      <c r="C8">
        <v>0.02</v>
      </c>
      <c r="D8">
        <v>0.19</v>
      </c>
      <c r="E8">
        <v>0.04</v>
      </c>
      <c r="F8" s="1">
        <v>44308</v>
      </c>
      <c r="G8" t="s">
        <v>184</v>
      </c>
      <c r="H8" t="s">
        <v>41</v>
      </c>
      <c r="I8">
        <v>1.19</v>
      </c>
    </row>
    <row r="9" spans="1:9" x14ac:dyDescent="0.25">
      <c r="A9" t="s">
        <v>219</v>
      </c>
      <c r="B9">
        <v>0.1</v>
      </c>
      <c r="C9">
        <v>0.02</v>
      </c>
      <c r="D9">
        <v>-0.26</v>
      </c>
      <c r="E9">
        <v>-0.31</v>
      </c>
      <c r="F9" s="1">
        <v>44308</v>
      </c>
      <c r="G9" t="s">
        <v>372</v>
      </c>
      <c r="H9" t="s">
        <v>41</v>
      </c>
      <c r="I9">
        <v>1.2</v>
      </c>
    </row>
    <row r="10" spans="1:9" x14ac:dyDescent="0.25">
      <c r="A10" t="s">
        <v>159</v>
      </c>
      <c r="B10">
        <v>0.16</v>
      </c>
      <c r="C10">
        <v>0.06</v>
      </c>
      <c r="D10">
        <v>0.17</v>
      </c>
      <c r="E10">
        <v>-0.01</v>
      </c>
      <c r="F10" s="1">
        <v>44308</v>
      </c>
      <c r="G10" t="s">
        <v>40</v>
      </c>
      <c r="H10" t="s">
        <v>41</v>
      </c>
      <c r="I10">
        <v>0.92</v>
      </c>
    </row>
    <row r="11" spans="1:9" x14ac:dyDescent="0.25">
      <c r="A11" t="s">
        <v>360</v>
      </c>
      <c r="B11">
        <v>0.23</v>
      </c>
      <c r="C11">
        <v>0.09</v>
      </c>
      <c r="D11">
        <v>0.02</v>
      </c>
      <c r="E11">
        <v>-0.13</v>
      </c>
      <c r="F11" s="1">
        <v>44308</v>
      </c>
      <c r="G11" t="s">
        <v>157</v>
      </c>
      <c r="H11" t="s">
        <v>41</v>
      </c>
      <c r="I11">
        <v>3.78</v>
      </c>
    </row>
    <row r="12" spans="1:9" x14ac:dyDescent="0.25">
      <c r="A12" t="s">
        <v>290</v>
      </c>
      <c r="B12">
        <v>0.17</v>
      </c>
      <c r="C12">
        <v>0.1</v>
      </c>
      <c r="D12">
        <v>0.14000000000000001</v>
      </c>
      <c r="E12">
        <v>0</v>
      </c>
      <c r="F12" s="1">
        <v>44308</v>
      </c>
      <c r="G12" t="s">
        <v>40</v>
      </c>
      <c r="H12" t="s">
        <v>41</v>
      </c>
      <c r="I12">
        <v>1.42</v>
      </c>
    </row>
    <row r="13" spans="1:9" x14ac:dyDescent="0.25">
      <c r="A13" t="s">
        <v>198</v>
      </c>
      <c r="B13">
        <v>0.19</v>
      </c>
      <c r="C13">
        <v>0.11</v>
      </c>
      <c r="D13">
        <v>0.28999999999999998</v>
      </c>
      <c r="E13">
        <v>0.16</v>
      </c>
      <c r="F13" s="1">
        <v>44308</v>
      </c>
      <c r="G13" t="s">
        <v>333</v>
      </c>
      <c r="H13" t="s">
        <v>41</v>
      </c>
      <c r="I13">
        <v>1.71</v>
      </c>
    </row>
    <row r="14" spans="1:9" x14ac:dyDescent="0.25">
      <c r="A14" t="s">
        <v>94</v>
      </c>
      <c r="B14">
        <v>0.23</v>
      </c>
      <c r="C14">
        <v>0.12</v>
      </c>
      <c r="D14">
        <v>0.15</v>
      </c>
      <c r="E14">
        <v>0</v>
      </c>
      <c r="F14" s="1">
        <v>44308</v>
      </c>
      <c r="G14" t="s">
        <v>156</v>
      </c>
      <c r="H14" t="s">
        <v>41</v>
      </c>
      <c r="I14">
        <v>1.77</v>
      </c>
    </row>
    <row r="15" spans="1:9" x14ac:dyDescent="0.25">
      <c r="A15" t="s">
        <v>15</v>
      </c>
      <c r="B15">
        <v>0.26</v>
      </c>
      <c r="C15">
        <v>0.13</v>
      </c>
      <c r="D15">
        <v>0.2</v>
      </c>
      <c r="E15">
        <v>0.08</v>
      </c>
      <c r="F15" s="1">
        <v>44308</v>
      </c>
      <c r="G15" t="s">
        <v>40</v>
      </c>
      <c r="H15" t="s">
        <v>41</v>
      </c>
      <c r="I15">
        <v>1.9</v>
      </c>
    </row>
    <row r="16" spans="1:9" x14ac:dyDescent="0.25">
      <c r="A16" t="s">
        <v>308</v>
      </c>
      <c r="B16">
        <v>0.24</v>
      </c>
      <c r="C16">
        <v>0.15</v>
      </c>
      <c r="D16">
        <v>0.11</v>
      </c>
      <c r="E16">
        <v>-0.05</v>
      </c>
      <c r="F16" s="1">
        <v>44308</v>
      </c>
      <c r="G16" t="s">
        <v>40</v>
      </c>
      <c r="H16" t="s">
        <v>41</v>
      </c>
      <c r="I16">
        <v>1.36</v>
      </c>
    </row>
    <row r="17" spans="1:9" x14ac:dyDescent="0.25">
      <c r="A17" t="s">
        <v>236</v>
      </c>
      <c r="B17">
        <v>0.25</v>
      </c>
      <c r="C17">
        <v>0.15</v>
      </c>
      <c r="D17">
        <v>0.14000000000000001</v>
      </c>
      <c r="E17">
        <v>0</v>
      </c>
      <c r="F17" s="1">
        <v>44308</v>
      </c>
      <c r="G17" t="s">
        <v>333</v>
      </c>
      <c r="H17" t="s">
        <v>41</v>
      </c>
      <c r="I17">
        <v>1.1399999999999999</v>
      </c>
    </row>
    <row r="18" spans="1:9" x14ac:dyDescent="0.25">
      <c r="A18" t="s">
        <v>363</v>
      </c>
      <c r="B18">
        <v>0.3</v>
      </c>
      <c r="C18">
        <v>0.16</v>
      </c>
      <c r="D18">
        <v>7.0000000000000007E-2</v>
      </c>
      <c r="E18">
        <v>-0.11</v>
      </c>
      <c r="F18" s="1">
        <v>44308</v>
      </c>
      <c r="G18" t="s">
        <v>40</v>
      </c>
      <c r="H18" t="s">
        <v>41</v>
      </c>
      <c r="I18">
        <v>2.08</v>
      </c>
    </row>
    <row r="19" spans="1:9" x14ac:dyDescent="0.25">
      <c r="A19" t="s">
        <v>171</v>
      </c>
      <c r="B19">
        <v>0.27</v>
      </c>
      <c r="C19">
        <v>0.16</v>
      </c>
      <c r="D19">
        <v>0.21</v>
      </c>
      <c r="E19">
        <v>0.05</v>
      </c>
      <c r="F19" s="1">
        <v>44308</v>
      </c>
      <c r="G19" t="s">
        <v>51</v>
      </c>
      <c r="H19" t="s">
        <v>41</v>
      </c>
      <c r="I19">
        <v>0.99</v>
      </c>
    </row>
    <row r="20" spans="1:9" x14ac:dyDescent="0.25">
      <c r="A20" t="s">
        <v>228</v>
      </c>
      <c r="B20">
        <v>0.21</v>
      </c>
      <c r="C20">
        <v>0.18</v>
      </c>
      <c r="D20">
        <v>0.12</v>
      </c>
      <c r="E20">
        <v>0.03</v>
      </c>
      <c r="F20" s="1">
        <v>44308</v>
      </c>
      <c r="G20" t="s">
        <v>337</v>
      </c>
      <c r="H20" t="s">
        <v>41</v>
      </c>
      <c r="I20">
        <v>0.8</v>
      </c>
    </row>
    <row r="21" spans="1:9" x14ac:dyDescent="0.25">
      <c r="A21" t="s">
        <v>208</v>
      </c>
      <c r="B21">
        <v>0.24</v>
      </c>
      <c r="C21">
        <v>0.21</v>
      </c>
      <c r="D21">
        <v>-0.22</v>
      </c>
      <c r="E21">
        <v>-0.24</v>
      </c>
      <c r="F21" s="1">
        <v>44308</v>
      </c>
      <c r="G21" t="s">
        <v>361</v>
      </c>
      <c r="H21" t="s">
        <v>41</v>
      </c>
      <c r="I21">
        <v>2.2999999999999998</v>
      </c>
    </row>
    <row r="22" spans="1:9" x14ac:dyDescent="0.25">
      <c r="A22" t="s">
        <v>355</v>
      </c>
      <c r="B22">
        <v>0.36</v>
      </c>
      <c r="C22">
        <v>0.22</v>
      </c>
      <c r="D22">
        <v>-0.09</v>
      </c>
      <c r="E22">
        <v>-0.2</v>
      </c>
      <c r="F22" s="1">
        <v>44308</v>
      </c>
      <c r="G22" t="s">
        <v>61</v>
      </c>
      <c r="H22" t="s">
        <v>41</v>
      </c>
      <c r="I22">
        <v>1.82</v>
      </c>
    </row>
    <row r="23" spans="1:9" x14ac:dyDescent="0.25">
      <c r="A23" t="s">
        <v>245</v>
      </c>
      <c r="B23">
        <v>0.38</v>
      </c>
      <c r="C23">
        <v>0.28000000000000003</v>
      </c>
      <c r="D23">
        <v>0.13</v>
      </c>
      <c r="E23">
        <v>-0.03</v>
      </c>
      <c r="F23" s="1">
        <v>44308</v>
      </c>
      <c r="G23" t="s">
        <v>373</v>
      </c>
      <c r="H23" t="s">
        <v>41</v>
      </c>
      <c r="I23">
        <v>2.25</v>
      </c>
    </row>
    <row r="24" spans="1:9" x14ac:dyDescent="0.25">
      <c r="A24" t="s">
        <v>19</v>
      </c>
      <c r="B24">
        <v>0.38</v>
      </c>
      <c r="C24">
        <v>0.28000000000000003</v>
      </c>
      <c r="D24">
        <v>0.28999999999999998</v>
      </c>
      <c r="E24">
        <v>0.16</v>
      </c>
      <c r="G24" t="s">
        <v>201</v>
      </c>
      <c r="H24" t="s">
        <v>201</v>
      </c>
    </row>
    <row r="25" spans="1:9" x14ac:dyDescent="0.25">
      <c r="A25" t="s">
        <v>20</v>
      </c>
      <c r="B25">
        <v>-1.34</v>
      </c>
      <c r="C25">
        <v>-1</v>
      </c>
      <c r="D25">
        <v>-1.34</v>
      </c>
      <c r="E25">
        <v>-1</v>
      </c>
      <c r="G25" t="s">
        <v>201</v>
      </c>
      <c r="H25" t="s">
        <v>201</v>
      </c>
    </row>
    <row r="26" spans="1:9" x14ac:dyDescent="0.25">
      <c r="A26" t="s">
        <v>164</v>
      </c>
      <c r="B26">
        <v>-0.33</v>
      </c>
      <c r="C26">
        <v>-0.42</v>
      </c>
      <c r="D26">
        <v>-0.01</v>
      </c>
      <c r="E26">
        <v>-0.15</v>
      </c>
      <c r="G26" t="s">
        <v>201</v>
      </c>
      <c r="H26" t="s">
        <v>201</v>
      </c>
    </row>
    <row r="30" spans="1:9" x14ac:dyDescent="0.25">
      <c r="A30" t="s">
        <v>0</v>
      </c>
      <c r="B30" t="s">
        <v>8</v>
      </c>
      <c r="C30" t="s">
        <v>9</v>
      </c>
      <c r="D30" t="s">
        <v>10</v>
      </c>
      <c r="E30" t="s">
        <v>11</v>
      </c>
      <c r="F30" t="s">
        <v>37</v>
      </c>
      <c r="G30" t="s">
        <v>38</v>
      </c>
      <c r="H30" t="s">
        <v>39</v>
      </c>
      <c r="I30" t="s">
        <v>123</v>
      </c>
    </row>
    <row r="31" spans="1:9" x14ac:dyDescent="0.25">
      <c r="A31" t="s">
        <v>363</v>
      </c>
      <c r="B31">
        <v>0.30376855733488561</v>
      </c>
      <c r="C31">
        <v>0.15908717656616042</v>
      </c>
      <c r="D31">
        <v>6.5887117379462318E-2</v>
      </c>
      <c r="E31">
        <v>-0.10925836078648897</v>
      </c>
      <c r="F31" s="1">
        <v>44308</v>
      </c>
      <c r="G31" t="s">
        <v>40</v>
      </c>
      <c r="H31" t="s">
        <v>41</v>
      </c>
      <c r="I31">
        <v>2.0772688342869676</v>
      </c>
    </row>
    <row r="32" spans="1:9" x14ac:dyDescent="0.25">
      <c r="A32" t="s">
        <v>350</v>
      </c>
      <c r="B32">
        <v>6.2228005038883483E-2</v>
      </c>
      <c r="C32">
        <v>7.8959878861194926E-4</v>
      </c>
      <c r="D32">
        <v>6.2228005038883483E-2</v>
      </c>
      <c r="E32">
        <v>7.8959878861194926E-4</v>
      </c>
      <c r="F32" s="1">
        <v>44308</v>
      </c>
      <c r="G32" t="s">
        <v>370</v>
      </c>
      <c r="H32" t="s">
        <v>41</v>
      </c>
      <c r="I32">
        <v>2.1657784585611837</v>
      </c>
    </row>
    <row r="33" spans="1:9" x14ac:dyDescent="0.25">
      <c r="A33" t="s">
        <v>371</v>
      </c>
      <c r="B33">
        <v>3.3814064616332691E-2</v>
      </c>
      <c r="C33">
        <v>3.9705045345016076E-3</v>
      </c>
      <c r="D33">
        <v>-0.205752011612157</v>
      </c>
      <c r="E33">
        <v>-0.24641637841611166</v>
      </c>
      <c r="F33" s="1">
        <v>44308</v>
      </c>
      <c r="G33" t="s">
        <v>120</v>
      </c>
      <c r="H33" t="s">
        <v>41</v>
      </c>
      <c r="I33">
        <v>2.1866531727498413</v>
      </c>
    </row>
    <row r="34" spans="1:9" x14ac:dyDescent="0.25">
      <c r="A34" t="s">
        <v>245</v>
      </c>
      <c r="B34">
        <v>0.37578786662151448</v>
      </c>
      <c r="C34">
        <v>0.28213446744491505</v>
      </c>
      <c r="D34">
        <v>0.12588253427746229</v>
      </c>
      <c r="E34">
        <v>-3.3701623595636263E-2</v>
      </c>
      <c r="F34" s="1">
        <v>44308</v>
      </c>
      <c r="G34" t="s">
        <v>373</v>
      </c>
      <c r="H34" t="s">
        <v>41</v>
      </c>
      <c r="I34">
        <v>2.250829691806485</v>
      </c>
    </row>
    <row r="35" spans="1:9" x14ac:dyDescent="0.25">
      <c r="A35" t="s">
        <v>208</v>
      </c>
      <c r="B35">
        <v>0.24100391537991553</v>
      </c>
      <c r="C35">
        <v>0.21496271416385068</v>
      </c>
      <c r="D35">
        <v>-0.21516946638993728</v>
      </c>
      <c r="E35">
        <v>-0.23730547709000366</v>
      </c>
      <c r="F35" s="1">
        <v>44308</v>
      </c>
      <c r="G35" t="s">
        <v>361</v>
      </c>
      <c r="H35" t="s">
        <v>41</v>
      </c>
      <c r="I35">
        <v>2.3022535211955675</v>
      </c>
    </row>
    <row r="36" spans="1:9" x14ac:dyDescent="0.25">
      <c r="A36" t="s">
        <v>360</v>
      </c>
      <c r="B36">
        <v>0.22507457681536683</v>
      </c>
      <c r="C36">
        <v>8.6904317392417607E-2</v>
      </c>
      <c r="D36">
        <v>2.2532238454492596E-2</v>
      </c>
      <c r="E36">
        <v>-0.13412415037395739</v>
      </c>
      <c r="F36" s="1">
        <v>44308</v>
      </c>
      <c r="G36" t="s">
        <v>157</v>
      </c>
      <c r="H36" t="s">
        <v>41</v>
      </c>
      <c r="I36">
        <v>3.782371970263164</v>
      </c>
    </row>
    <row r="41" spans="1:9" x14ac:dyDescent="0.25">
      <c r="A41" t="s">
        <v>0</v>
      </c>
      <c r="B41" t="s">
        <v>8</v>
      </c>
      <c r="C41" t="s">
        <v>9</v>
      </c>
      <c r="D41" t="s">
        <v>10</v>
      </c>
      <c r="E41" t="s">
        <v>11</v>
      </c>
      <c r="F41" t="s">
        <v>37</v>
      </c>
      <c r="G41" t="s">
        <v>38</v>
      </c>
      <c r="H41" t="s">
        <v>39</v>
      </c>
      <c r="I41" t="s">
        <v>123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85123-80C9-4EB3-A7C4-ABDD8377328D}">
  <dimension ref="A1:N33"/>
  <sheetViews>
    <sheetView workbookViewId="0">
      <selection activeCell="A17" sqref="A17:F17"/>
    </sheetView>
  </sheetViews>
  <sheetFormatPr defaultRowHeight="15" x14ac:dyDescent="0.25"/>
  <cols>
    <col min="4" max="4" width="11.7109375" customWidth="1"/>
    <col min="5" max="5" width="12.42578125" bestFit="1" customWidth="1"/>
    <col min="6" max="6" width="11.140625" customWidth="1"/>
    <col min="7" max="8" width="12.42578125" bestFit="1" customWidth="1"/>
    <col min="9" max="9" width="13" bestFit="1" customWidth="1"/>
    <col min="10" max="10" width="10.42578125" bestFit="1" customWidth="1"/>
    <col min="11" max="11" width="35.42578125" bestFit="1" customWidth="1"/>
    <col min="12" max="12" width="17.140625" customWidth="1"/>
    <col min="13" max="13" width="14.85546875" customWidth="1"/>
    <col min="14" max="14" width="11.5703125" customWidth="1"/>
  </cols>
  <sheetData>
    <row r="1" spans="1:14" x14ac:dyDescent="0.25">
      <c r="A1" t="s">
        <v>0</v>
      </c>
      <c r="B1" t="s">
        <v>172</v>
      </c>
      <c r="C1" t="s">
        <v>7</v>
      </c>
      <c r="D1" t="s">
        <v>173</v>
      </c>
      <c r="E1" t="s">
        <v>24</v>
      </c>
      <c r="F1" t="s">
        <v>8</v>
      </c>
      <c r="G1" t="s">
        <v>9</v>
      </c>
      <c r="H1" t="s">
        <v>10</v>
      </c>
      <c r="I1" t="s">
        <v>11</v>
      </c>
      <c r="J1" t="s">
        <v>37</v>
      </c>
      <c r="K1" t="s">
        <v>38</v>
      </c>
      <c r="L1" t="s">
        <v>39</v>
      </c>
      <c r="M1" t="s">
        <v>123</v>
      </c>
      <c r="N1" t="s">
        <v>368</v>
      </c>
    </row>
    <row r="2" spans="1:14" hidden="1" x14ac:dyDescent="0.25">
      <c r="A2" t="s">
        <v>128</v>
      </c>
      <c r="B2">
        <v>7.0000000000000007E-2</v>
      </c>
      <c r="C2">
        <v>0</v>
      </c>
      <c r="D2">
        <v>0</v>
      </c>
      <c r="E2">
        <v>5.41</v>
      </c>
      <c r="F2">
        <v>-0.38</v>
      </c>
      <c r="G2">
        <v>-0.51</v>
      </c>
      <c r="H2">
        <v>0.11</v>
      </c>
      <c r="I2">
        <v>-0.03</v>
      </c>
      <c r="J2" s="1">
        <v>44307</v>
      </c>
      <c r="K2" t="s">
        <v>40</v>
      </c>
      <c r="L2" t="s">
        <v>41</v>
      </c>
      <c r="M2">
        <v>1.71</v>
      </c>
    </row>
    <row r="3" spans="1:14" hidden="1" x14ac:dyDescent="0.25">
      <c r="A3" t="s">
        <v>6</v>
      </c>
      <c r="B3">
        <v>0.03</v>
      </c>
      <c r="C3">
        <v>0</v>
      </c>
      <c r="D3">
        <v>0</v>
      </c>
      <c r="E3">
        <v>2.08</v>
      </c>
      <c r="F3">
        <v>-0.25</v>
      </c>
      <c r="G3">
        <v>-0.35</v>
      </c>
      <c r="H3">
        <v>0.15</v>
      </c>
      <c r="I3">
        <v>0.05</v>
      </c>
      <c r="J3" s="1">
        <v>44307</v>
      </c>
      <c r="K3" t="s">
        <v>40</v>
      </c>
      <c r="L3" t="s">
        <v>41</v>
      </c>
      <c r="M3">
        <v>0.76</v>
      </c>
    </row>
    <row r="4" spans="1:14" hidden="1" x14ac:dyDescent="0.25">
      <c r="A4" t="s">
        <v>277</v>
      </c>
      <c r="B4">
        <v>0.03</v>
      </c>
      <c r="C4">
        <v>0</v>
      </c>
      <c r="D4">
        <v>0</v>
      </c>
      <c r="E4">
        <v>2.15</v>
      </c>
      <c r="F4">
        <v>-0.11</v>
      </c>
      <c r="G4">
        <v>-0.21</v>
      </c>
      <c r="H4">
        <v>-0.06</v>
      </c>
      <c r="I4">
        <v>-0.18</v>
      </c>
      <c r="J4" s="1">
        <v>44307</v>
      </c>
      <c r="K4" t="s">
        <v>346</v>
      </c>
      <c r="L4" t="s">
        <v>41</v>
      </c>
      <c r="M4">
        <v>1.52</v>
      </c>
    </row>
    <row r="5" spans="1:14" hidden="1" x14ac:dyDescent="0.25">
      <c r="A5" t="s">
        <v>7</v>
      </c>
      <c r="B5">
        <v>0</v>
      </c>
      <c r="C5">
        <v>0</v>
      </c>
      <c r="D5">
        <v>0</v>
      </c>
      <c r="E5">
        <v>0.12</v>
      </c>
      <c r="F5">
        <v>0.03</v>
      </c>
      <c r="G5">
        <v>-0.1</v>
      </c>
      <c r="H5">
        <v>0.17</v>
      </c>
      <c r="I5">
        <v>0.01</v>
      </c>
      <c r="J5" s="1">
        <v>44307</v>
      </c>
      <c r="K5" t="s">
        <v>237</v>
      </c>
      <c r="L5" t="s">
        <v>41</v>
      </c>
      <c r="M5">
        <v>1.43</v>
      </c>
    </row>
    <row r="6" spans="1:14" hidden="1" x14ac:dyDescent="0.25">
      <c r="A6" t="s">
        <v>306</v>
      </c>
      <c r="B6">
        <v>0.02</v>
      </c>
      <c r="C6">
        <v>0</v>
      </c>
      <c r="D6">
        <v>0</v>
      </c>
      <c r="E6">
        <v>1.24</v>
      </c>
      <c r="F6">
        <v>0.04</v>
      </c>
      <c r="G6">
        <v>-0.05</v>
      </c>
      <c r="H6">
        <v>0.16</v>
      </c>
      <c r="I6">
        <v>0.04</v>
      </c>
      <c r="J6" s="1">
        <v>44307</v>
      </c>
      <c r="K6" t="s">
        <v>344</v>
      </c>
      <c r="L6" t="s">
        <v>41</v>
      </c>
      <c r="M6">
        <v>0.73</v>
      </c>
    </row>
    <row r="7" spans="1:14" hidden="1" x14ac:dyDescent="0.25">
      <c r="A7" t="s">
        <v>187</v>
      </c>
      <c r="B7">
        <v>0</v>
      </c>
      <c r="C7">
        <v>0</v>
      </c>
      <c r="D7">
        <v>0</v>
      </c>
      <c r="E7">
        <v>0.36</v>
      </c>
      <c r="F7">
        <v>0.14000000000000001</v>
      </c>
      <c r="G7">
        <v>0.02</v>
      </c>
      <c r="H7">
        <v>0.13</v>
      </c>
      <c r="I7">
        <v>-0.02</v>
      </c>
      <c r="J7" s="1">
        <v>44307</v>
      </c>
      <c r="K7" t="s">
        <v>364</v>
      </c>
      <c r="L7" t="s">
        <v>41</v>
      </c>
      <c r="M7">
        <v>4.05</v>
      </c>
    </row>
    <row r="8" spans="1:14" hidden="1" x14ac:dyDescent="0.25">
      <c r="A8" t="s">
        <v>171</v>
      </c>
      <c r="B8">
        <v>0.16</v>
      </c>
      <c r="C8">
        <v>0</v>
      </c>
      <c r="D8">
        <v>0</v>
      </c>
      <c r="E8">
        <v>12.03</v>
      </c>
      <c r="F8">
        <v>0.28999999999999998</v>
      </c>
      <c r="G8">
        <v>0.19</v>
      </c>
      <c r="H8">
        <v>0.23</v>
      </c>
      <c r="I8">
        <v>7.0000000000000007E-2</v>
      </c>
      <c r="J8" s="1">
        <v>44307</v>
      </c>
      <c r="K8" t="s">
        <v>61</v>
      </c>
      <c r="L8" t="s">
        <v>41</v>
      </c>
      <c r="M8">
        <v>0.98</v>
      </c>
    </row>
    <row r="9" spans="1:14" hidden="1" x14ac:dyDescent="0.25">
      <c r="A9" t="s">
        <v>228</v>
      </c>
      <c r="B9">
        <v>0.13</v>
      </c>
      <c r="C9">
        <v>0</v>
      </c>
      <c r="D9">
        <v>0</v>
      </c>
      <c r="E9">
        <v>10.23</v>
      </c>
      <c r="F9">
        <v>0.27</v>
      </c>
      <c r="G9">
        <v>0.24</v>
      </c>
      <c r="H9">
        <v>0.15</v>
      </c>
      <c r="I9">
        <v>0.06</v>
      </c>
      <c r="J9" s="1">
        <v>44307</v>
      </c>
      <c r="K9" t="s">
        <v>311</v>
      </c>
      <c r="L9" t="s">
        <v>41</v>
      </c>
      <c r="M9">
        <v>0.71</v>
      </c>
    </row>
    <row r="10" spans="1:14" hidden="1" x14ac:dyDescent="0.25">
      <c r="A10" t="s">
        <v>245</v>
      </c>
      <c r="B10">
        <v>0.04</v>
      </c>
      <c r="C10">
        <v>0</v>
      </c>
      <c r="D10">
        <v>0</v>
      </c>
      <c r="E10">
        <v>2.68</v>
      </c>
      <c r="F10">
        <v>0.38</v>
      </c>
      <c r="G10">
        <v>0.28999999999999998</v>
      </c>
      <c r="H10">
        <v>0.12</v>
      </c>
      <c r="I10">
        <v>-0.04</v>
      </c>
      <c r="J10" s="1">
        <v>44307</v>
      </c>
      <c r="K10" t="s">
        <v>366</v>
      </c>
      <c r="L10" t="s">
        <v>41</v>
      </c>
      <c r="M10">
        <v>2.29</v>
      </c>
    </row>
    <row r="11" spans="1:14" x14ac:dyDescent="0.25">
      <c r="A11" t="s">
        <v>30</v>
      </c>
      <c r="B11">
        <v>247.24</v>
      </c>
      <c r="C11">
        <v>0</v>
      </c>
      <c r="D11">
        <v>5.97</v>
      </c>
      <c r="E11">
        <v>18755.55</v>
      </c>
      <c r="F11">
        <v>-0.49</v>
      </c>
      <c r="G11">
        <v>-0.55000000000000004</v>
      </c>
      <c r="H11">
        <v>7.0000000000000007E-2</v>
      </c>
      <c r="I11">
        <v>-0.05</v>
      </c>
      <c r="J11" s="1">
        <v>44307</v>
      </c>
      <c r="K11" t="s">
        <v>145</v>
      </c>
      <c r="L11" t="s">
        <v>41</v>
      </c>
      <c r="M11">
        <v>1.35</v>
      </c>
    </row>
    <row r="12" spans="1:14" x14ac:dyDescent="0.25">
      <c r="A12" t="s">
        <v>83</v>
      </c>
      <c r="B12">
        <v>255.6</v>
      </c>
      <c r="C12">
        <v>0</v>
      </c>
      <c r="D12">
        <v>6.17</v>
      </c>
      <c r="E12">
        <v>19389.32</v>
      </c>
      <c r="F12">
        <v>-0.3</v>
      </c>
      <c r="G12">
        <v>-0.41</v>
      </c>
      <c r="H12">
        <v>0.21</v>
      </c>
      <c r="I12">
        <v>0.13</v>
      </c>
      <c r="J12" s="1">
        <v>44307</v>
      </c>
      <c r="K12" t="s">
        <v>311</v>
      </c>
      <c r="L12" t="s">
        <v>41</v>
      </c>
      <c r="M12">
        <v>1.28</v>
      </c>
    </row>
    <row r="13" spans="1:14" x14ac:dyDescent="0.25">
      <c r="A13" t="s">
        <v>71</v>
      </c>
      <c r="B13">
        <v>352.8</v>
      </c>
      <c r="C13">
        <v>0</v>
      </c>
      <c r="D13">
        <v>8.52</v>
      </c>
      <c r="E13">
        <v>26763.32</v>
      </c>
      <c r="F13">
        <v>-0.34</v>
      </c>
      <c r="G13">
        <v>-0.42</v>
      </c>
      <c r="H13">
        <v>0.08</v>
      </c>
      <c r="I13">
        <v>0</v>
      </c>
      <c r="J13" s="1">
        <v>44307</v>
      </c>
      <c r="K13" t="s">
        <v>158</v>
      </c>
      <c r="L13" t="s">
        <v>41</v>
      </c>
      <c r="M13">
        <v>1.82</v>
      </c>
    </row>
    <row r="14" spans="1:14" x14ac:dyDescent="0.25">
      <c r="A14" t="s">
        <v>159</v>
      </c>
      <c r="B14">
        <v>402.1</v>
      </c>
      <c r="C14">
        <v>0</v>
      </c>
      <c r="D14">
        <v>9.7100000000000009</v>
      </c>
      <c r="E14">
        <v>30502.959999999999</v>
      </c>
      <c r="F14">
        <v>0.23</v>
      </c>
      <c r="G14">
        <v>0.13</v>
      </c>
      <c r="H14">
        <v>0.2</v>
      </c>
      <c r="I14">
        <v>0.02</v>
      </c>
      <c r="J14" s="1">
        <v>44307</v>
      </c>
      <c r="K14" t="s">
        <v>158</v>
      </c>
      <c r="L14" t="s">
        <v>41</v>
      </c>
      <c r="M14">
        <v>0.92</v>
      </c>
    </row>
    <row r="15" spans="1:14" x14ac:dyDescent="0.25">
      <c r="A15" t="s">
        <v>236</v>
      </c>
      <c r="B15">
        <v>546.94000000000005</v>
      </c>
      <c r="C15">
        <v>0</v>
      </c>
      <c r="D15">
        <v>13.21</v>
      </c>
      <c r="E15">
        <v>41490.65</v>
      </c>
      <c r="F15">
        <v>0.22</v>
      </c>
      <c r="G15">
        <v>0.12</v>
      </c>
      <c r="H15">
        <v>0.12</v>
      </c>
      <c r="I15">
        <v>-0.03</v>
      </c>
      <c r="J15" s="1">
        <v>44307</v>
      </c>
      <c r="K15" t="s">
        <v>237</v>
      </c>
      <c r="L15" t="s">
        <v>41</v>
      </c>
      <c r="M15">
        <v>1.32</v>
      </c>
    </row>
    <row r="16" spans="1:14" x14ac:dyDescent="0.25">
      <c r="A16" t="s">
        <v>360</v>
      </c>
      <c r="B16">
        <v>643.09</v>
      </c>
      <c r="C16">
        <v>0</v>
      </c>
      <c r="D16">
        <v>15.53</v>
      </c>
      <c r="E16">
        <v>48784.3</v>
      </c>
      <c r="F16">
        <v>0.1</v>
      </c>
      <c r="G16">
        <v>-0.05</v>
      </c>
      <c r="H16">
        <v>0</v>
      </c>
      <c r="I16">
        <v>-0.16</v>
      </c>
      <c r="J16" s="1">
        <v>44307</v>
      </c>
      <c r="K16" t="s">
        <v>367</v>
      </c>
      <c r="L16" t="s">
        <v>41</v>
      </c>
      <c r="M16">
        <v>3.99</v>
      </c>
    </row>
    <row r="17" spans="1:13" x14ac:dyDescent="0.25">
      <c r="A17" t="s">
        <v>290</v>
      </c>
      <c r="B17">
        <v>654.22</v>
      </c>
      <c r="C17">
        <v>0</v>
      </c>
      <c r="D17">
        <v>15.8</v>
      </c>
      <c r="E17">
        <v>49628.51</v>
      </c>
      <c r="F17">
        <v>0.2</v>
      </c>
      <c r="G17">
        <v>0.13</v>
      </c>
      <c r="H17">
        <v>0.15</v>
      </c>
      <c r="I17">
        <v>0.02</v>
      </c>
      <c r="J17" s="1">
        <v>44307</v>
      </c>
      <c r="K17" t="s">
        <v>40</v>
      </c>
      <c r="L17" t="s">
        <v>41</v>
      </c>
      <c r="M17">
        <v>1.34</v>
      </c>
    </row>
    <row r="18" spans="1:13" x14ac:dyDescent="0.25">
      <c r="A18" t="s">
        <v>318</v>
      </c>
      <c r="B18">
        <v>798.29</v>
      </c>
      <c r="C18">
        <v>0</v>
      </c>
      <c r="D18">
        <v>19.28</v>
      </c>
      <c r="E18">
        <v>60557.919999999998</v>
      </c>
      <c r="F18">
        <v>-0.02</v>
      </c>
      <c r="G18">
        <v>-0.08</v>
      </c>
      <c r="H18">
        <v>0.01</v>
      </c>
      <c r="I18">
        <v>-0.1</v>
      </c>
      <c r="J18" s="1">
        <v>44307</v>
      </c>
      <c r="K18" t="s">
        <v>51</v>
      </c>
      <c r="L18" t="s">
        <v>41</v>
      </c>
      <c r="M18">
        <v>0.41</v>
      </c>
    </row>
    <row r="19" spans="1:13" x14ac:dyDescent="0.25">
      <c r="A19" t="s">
        <v>19</v>
      </c>
      <c r="D19">
        <f>SUM(D2:D18)</f>
        <v>94.19</v>
      </c>
      <c r="F19">
        <v>0.38</v>
      </c>
      <c r="G19">
        <v>0.28999999999999998</v>
      </c>
      <c r="H19">
        <v>0.23</v>
      </c>
      <c r="I19">
        <v>0.13</v>
      </c>
      <c r="K19" t="s">
        <v>201</v>
      </c>
      <c r="L19" t="s">
        <v>201</v>
      </c>
    </row>
    <row r="20" spans="1:13" x14ac:dyDescent="0.25">
      <c r="A20" t="s">
        <v>20</v>
      </c>
      <c r="F20">
        <v>-0.49</v>
      </c>
      <c r="G20">
        <v>-0.55000000000000004</v>
      </c>
      <c r="H20">
        <v>-0.06</v>
      </c>
      <c r="I20">
        <v>-0.18</v>
      </c>
      <c r="K20" t="s">
        <v>201</v>
      </c>
      <c r="L20" t="s">
        <v>201</v>
      </c>
    </row>
    <row r="21" spans="1:13" x14ac:dyDescent="0.25">
      <c r="A21" t="s">
        <v>164</v>
      </c>
      <c r="F21">
        <v>0</v>
      </c>
      <c r="G21">
        <v>-0.1</v>
      </c>
      <c r="H21">
        <v>0.12</v>
      </c>
      <c r="I21">
        <v>-0.01</v>
      </c>
      <c r="K21" t="s">
        <v>201</v>
      </c>
      <c r="L21" t="s">
        <v>201</v>
      </c>
    </row>
    <row r="25" spans="1:13" x14ac:dyDescent="0.25">
      <c r="A25" t="s">
        <v>0</v>
      </c>
      <c r="B25" t="s">
        <v>172</v>
      </c>
      <c r="C25" t="s">
        <v>7</v>
      </c>
      <c r="D25" t="s">
        <v>173</v>
      </c>
      <c r="E25" t="s">
        <v>24</v>
      </c>
      <c r="F25" t="s">
        <v>8</v>
      </c>
      <c r="G25" t="s">
        <v>9</v>
      </c>
      <c r="H25" t="s">
        <v>10</v>
      </c>
      <c r="I25" t="s">
        <v>11</v>
      </c>
      <c r="J25" t="s">
        <v>37</v>
      </c>
      <c r="K25" t="s">
        <v>38</v>
      </c>
      <c r="L25" t="s">
        <v>39</v>
      </c>
      <c r="M25" t="s">
        <v>123</v>
      </c>
    </row>
    <row r="26" spans="1:13" x14ac:dyDescent="0.25">
      <c r="A26" t="s">
        <v>245</v>
      </c>
      <c r="B26">
        <v>3.5285166731370603E-2</v>
      </c>
      <c r="C26">
        <v>0</v>
      </c>
      <c r="D26">
        <v>8.522781535504814E-4</v>
      </c>
      <c r="E26">
        <v>2.6767155022636824</v>
      </c>
      <c r="F26">
        <v>0.38190502549022365</v>
      </c>
      <c r="G26">
        <v>0.28761943661647915</v>
      </c>
      <c r="H26">
        <v>0.12187602789194257</v>
      </c>
      <c r="I26">
        <v>-3.7660243852598557E-2</v>
      </c>
      <c r="J26" s="1">
        <v>44307</v>
      </c>
      <c r="K26" t="s">
        <v>366</v>
      </c>
      <c r="L26" t="s">
        <v>41</v>
      </c>
      <c r="M26">
        <v>2.2902546120642717</v>
      </c>
    </row>
    <row r="27" spans="1:13" x14ac:dyDescent="0.25">
      <c r="A27" t="s">
        <v>187</v>
      </c>
      <c r="B27">
        <v>4.7706460350900003E-3</v>
      </c>
      <c r="C27">
        <v>0</v>
      </c>
      <c r="D27">
        <v>1.1523021628276987E-4</v>
      </c>
      <c r="E27">
        <v>0.3618988765209713</v>
      </c>
      <c r="F27">
        <v>0.13668016487282864</v>
      </c>
      <c r="G27">
        <v>2.4416245301434877E-2</v>
      </c>
      <c r="H27">
        <v>0.13060197066588811</v>
      </c>
      <c r="I27">
        <v>-2.1970251554629137E-2</v>
      </c>
      <c r="J27" s="1">
        <v>44307</v>
      </c>
      <c r="K27" t="s">
        <v>364</v>
      </c>
      <c r="L27" t="s">
        <v>41</v>
      </c>
      <c r="M27">
        <v>4.0464275599426394</v>
      </c>
    </row>
    <row r="32" spans="1:13" x14ac:dyDescent="0.25">
      <c r="A32" t="s">
        <v>0</v>
      </c>
      <c r="B32" t="s">
        <v>172</v>
      </c>
      <c r="C32" t="s">
        <v>7</v>
      </c>
      <c r="D32" t="s">
        <v>173</v>
      </c>
      <c r="E32" t="s">
        <v>24</v>
      </c>
      <c r="F32" t="s">
        <v>8</v>
      </c>
      <c r="G32" t="s">
        <v>9</v>
      </c>
      <c r="H32" t="s">
        <v>10</v>
      </c>
      <c r="I32" t="s">
        <v>11</v>
      </c>
      <c r="J32" t="s">
        <v>37</v>
      </c>
      <c r="K32" t="s">
        <v>38</v>
      </c>
      <c r="L32" t="s">
        <v>39</v>
      </c>
      <c r="M32" t="s">
        <v>123</v>
      </c>
    </row>
    <row r="33" spans="1:13" x14ac:dyDescent="0.25">
      <c r="A33" t="s">
        <v>187</v>
      </c>
      <c r="B33">
        <v>4.7706460350900003E-3</v>
      </c>
      <c r="C33">
        <v>0</v>
      </c>
      <c r="D33">
        <v>1.1523021628276987E-4</v>
      </c>
      <c r="E33">
        <v>0.3618988765209713</v>
      </c>
      <c r="F33">
        <v>0.13668016487282864</v>
      </c>
      <c r="G33">
        <v>2.4416245301434877E-2</v>
      </c>
      <c r="H33">
        <v>0.13060197066588811</v>
      </c>
      <c r="I33">
        <v>-2.1970251554629137E-2</v>
      </c>
      <c r="J33" s="1">
        <v>44307</v>
      </c>
      <c r="K33" t="s">
        <v>364</v>
      </c>
      <c r="L33" t="s">
        <v>41</v>
      </c>
      <c r="M33">
        <v>4.0464275599426394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C1135-3772-48F1-B09F-357B781E1959}">
  <dimension ref="A1:I39"/>
  <sheetViews>
    <sheetView topLeftCell="A4" workbookViewId="0">
      <selection activeCell="A23" sqref="A23"/>
    </sheetView>
  </sheetViews>
  <sheetFormatPr defaultRowHeight="15" x14ac:dyDescent="0.25"/>
  <cols>
    <col min="6" max="6" width="10.42578125" bestFit="1" customWidth="1"/>
    <col min="7" max="7" width="35.42578125" bestFit="1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123</v>
      </c>
    </row>
    <row r="2" spans="1:9" x14ac:dyDescent="0.25">
      <c r="A2" t="s">
        <v>253</v>
      </c>
      <c r="B2">
        <v>0.12</v>
      </c>
      <c r="C2">
        <v>-0.04</v>
      </c>
      <c r="D2">
        <v>7.0000000000000007E-2</v>
      </c>
      <c r="E2">
        <v>-0.11</v>
      </c>
      <c r="F2" s="1">
        <v>44307</v>
      </c>
      <c r="G2" t="s">
        <v>40</v>
      </c>
      <c r="H2" t="s">
        <v>41</v>
      </c>
      <c r="I2">
        <v>1.93</v>
      </c>
    </row>
    <row r="3" spans="1:9" x14ac:dyDescent="0.25">
      <c r="A3" t="s">
        <v>363</v>
      </c>
      <c r="B3">
        <v>0.17</v>
      </c>
      <c r="C3">
        <v>-0.02</v>
      </c>
      <c r="D3">
        <v>0.06</v>
      </c>
      <c r="E3">
        <v>-0.12</v>
      </c>
      <c r="F3" s="1">
        <v>44307</v>
      </c>
      <c r="G3" t="s">
        <v>40</v>
      </c>
      <c r="H3" t="s">
        <v>41</v>
      </c>
      <c r="I3">
        <v>2.33</v>
      </c>
    </row>
    <row r="4" spans="1:9" x14ac:dyDescent="0.25">
      <c r="A4" t="s">
        <v>220</v>
      </c>
      <c r="B4">
        <v>7.0000000000000007E-2</v>
      </c>
      <c r="C4">
        <v>0</v>
      </c>
      <c r="D4">
        <v>-0.17</v>
      </c>
      <c r="E4">
        <v>-0.23</v>
      </c>
      <c r="F4" s="1">
        <v>44307</v>
      </c>
      <c r="G4" t="s">
        <v>262</v>
      </c>
      <c r="H4" t="s">
        <v>41</v>
      </c>
      <c r="I4">
        <v>1.82</v>
      </c>
    </row>
    <row r="5" spans="1:9" x14ac:dyDescent="0.25">
      <c r="A5" t="s">
        <v>82</v>
      </c>
      <c r="B5">
        <v>0.11</v>
      </c>
      <c r="C5">
        <v>0</v>
      </c>
      <c r="D5">
        <v>-0.01</v>
      </c>
      <c r="E5">
        <v>-0.12</v>
      </c>
      <c r="F5" s="1">
        <v>44307</v>
      </c>
      <c r="G5" t="s">
        <v>311</v>
      </c>
      <c r="H5" t="s">
        <v>41</v>
      </c>
      <c r="I5">
        <v>1.46</v>
      </c>
    </row>
    <row r="6" spans="1:9" x14ac:dyDescent="0.25">
      <c r="A6" t="s">
        <v>308</v>
      </c>
      <c r="B6">
        <v>0.12</v>
      </c>
      <c r="C6">
        <v>0.02</v>
      </c>
      <c r="D6">
        <v>7.0000000000000007E-2</v>
      </c>
      <c r="E6">
        <v>-0.09</v>
      </c>
      <c r="F6" s="1">
        <v>44307</v>
      </c>
      <c r="G6" t="s">
        <v>40</v>
      </c>
      <c r="H6" t="s">
        <v>41</v>
      </c>
      <c r="I6">
        <v>0.74</v>
      </c>
    </row>
    <row r="7" spans="1:9" x14ac:dyDescent="0.25">
      <c r="A7" t="s">
        <v>121</v>
      </c>
      <c r="B7">
        <v>0.12</v>
      </c>
      <c r="C7">
        <v>0.02</v>
      </c>
      <c r="D7">
        <v>0.21</v>
      </c>
      <c r="E7">
        <v>0.06</v>
      </c>
      <c r="F7" s="1">
        <v>44307</v>
      </c>
      <c r="G7" t="s">
        <v>158</v>
      </c>
      <c r="H7" t="s">
        <v>41</v>
      </c>
      <c r="I7">
        <v>1.05</v>
      </c>
    </row>
    <row r="8" spans="1:9" x14ac:dyDescent="0.25">
      <c r="A8" t="s">
        <v>187</v>
      </c>
      <c r="B8">
        <v>0.14000000000000001</v>
      </c>
      <c r="C8">
        <v>0.02</v>
      </c>
      <c r="D8">
        <v>0.13</v>
      </c>
      <c r="E8">
        <v>-0.02</v>
      </c>
      <c r="F8" s="1">
        <v>44307</v>
      </c>
      <c r="G8" t="s">
        <v>364</v>
      </c>
      <c r="H8" t="s">
        <v>41</v>
      </c>
      <c r="I8">
        <v>4.05</v>
      </c>
    </row>
    <row r="9" spans="1:9" x14ac:dyDescent="0.25">
      <c r="A9" t="s">
        <v>131</v>
      </c>
      <c r="B9">
        <v>0.18</v>
      </c>
      <c r="C9">
        <v>0.03</v>
      </c>
      <c r="D9">
        <v>0.15</v>
      </c>
      <c r="E9">
        <v>-0.09</v>
      </c>
      <c r="F9" s="1">
        <v>44307</v>
      </c>
      <c r="G9" t="s">
        <v>237</v>
      </c>
      <c r="H9" t="s">
        <v>41</v>
      </c>
      <c r="I9">
        <v>1.43</v>
      </c>
    </row>
    <row r="10" spans="1:9" x14ac:dyDescent="0.25">
      <c r="A10" t="s">
        <v>322</v>
      </c>
      <c r="B10">
        <v>0.17</v>
      </c>
      <c r="C10">
        <v>0.04</v>
      </c>
      <c r="D10">
        <v>0.24</v>
      </c>
      <c r="E10">
        <v>0.12</v>
      </c>
      <c r="F10" s="1">
        <v>44307</v>
      </c>
      <c r="G10" t="s">
        <v>311</v>
      </c>
      <c r="H10" t="s">
        <v>41</v>
      </c>
      <c r="I10">
        <v>0.9</v>
      </c>
    </row>
    <row r="11" spans="1:9" x14ac:dyDescent="0.25">
      <c r="A11" t="s">
        <v>280</v>
      </c>
      <c r="B11">
        <v>0.16</v>
      </c>
      <c r="C11">
        <v>0.05</v>
      </c>
      <c r="D11">
        <v>0.12</v>
      </c>
      <c r="E11">
        <v>-7.0000000000000007E-2</v>
      </c>
      <c r="F11" s="1">
        <v>44307</v>
      </c>
      <c r="G11" t="s">
        <v>40</v>
      </c>
      <c r="H11" t="s">
        <v>41</v>
      </c>
      <c r="I11">
        <v>1.03</v>
      </c>
    </row>
    <row r="12" spans="1:9" x14ac:dyDescent="0.25">
      <c r="A12" t="s">
        <v>198</v>
      </c>
      <c r="B12">
        <v>0.14000000000000001</v>
      </c>
      <c r="C12">
        <v>0.05</v>
      </c>
      <c r="D12">
        <v>0.28000000000000003</v>
      </c>
      <c r="E12">
        <v>0.15</v>
      </c>
      <c r="F12" s="1">
        <v>44307</v>
      </c>
      <c r="G12" t="s">
        <v>365</v>
      </c>
      <c r="H12" t="s">
        <v>41</v>
      </c>
      <c r="I12">
        <v>1.66</v>
      </c>
    </row>
    <row r="13" spans="1:9" x14ac:dyDescent="0.25">
      <c r="A13" t="s">
        <v>236</v>
      </c>
      <c r="B13">
        <v>0.22</v>
      </c>
      <c r="C13">
        <v>0.12</v>
      </c>
      <c r="D13">
        <v>0.12</v>
      </c>
      <c r="E13">
        <v>-0.03</v>
      </c>
      <c r="F13" s="1">
        <v>44307</v>
      </c>
      <c r="G13" t="s">
        <v>237</v>
      </c>
      <c r="H13" t="s">
        <v>41</v>
      </c>
      <c r="I13">
        <v>1.32</v>
      </c>
    </row>
    <row r="14" spans="1:9" x14ac:dyDescent="0.25">
      <c r="A14" t="s">
        <v>290</v>
      </c>
      <c r="B14">
        <v>0.2</v>
      </c>
      <c r="C14">
        <v>0.13</v>
      </c>
      <c r="D14">
        <v>0.15</v>
      </c>
      <c r="E14">
        <v>0.02</v>
      </c>
      <c r="F14" s="1">
        <v>44307</v>
      </c>
      <c r="G14" t="s">
        <v>40</v>
      </c>
      <c r="H14" t="s">
        <v>41</v>
      </c>
      <c r="I14">
        <v>1.34</v>
      </c>
    </row>
    <row r="15" spans="1:9" x14ac:dyDescent="0.25">
      <c r="A15" t="s">
        <v>159</v>
      </c>
      <c r="B15">
        <v>0.23</v>
      </c>
      <c r="C15">
        <v>0.13</v>
      </c>
      <c r="D15">
        <v>0.2</v>
      </c>
      <c r="E15">
        <v>0.02</v>
      </c>
      <c r="F15" s="1">
        <v>44307</v>
      </c>
      <c r="G15" t="s">
        <v>158</v>
      </c>
      <c r="H15" t="s">
        <v>41</v>
      </c>
      <c r="I15">
        <v>0.92</v>
      </c>
    </row>
    <row r="16" spans="1:9" x14ac:dyDescent="0.25">
      <c r="A16" t="s">
        <v>219</v>
      </c>
      <c r="B16">
        <v>0.22</v>
      </c>
      <c r="C16">
        <v>0.14000000000000001</v>
      </c>
      <c r="D16">
        <v>-0.25</v>
      </c>
      <c r="E16">
        <v>-0.3</v>
      </c>
      <c r="F16" s="1">
        <v>44307</v>
      </c>
      <c r="G16" t="s">
        <v>262</v>
      </c>
      <c r="H16" t="s">
        <v>41</v>
      </c>
      <c r="I16">
        <v>1.1100000000000001</v>
      </c>
    </row>
    <row r="17" spans="1:9" x14ac:dyDescent="0.25">
      <c r="A17" t="s">
        <v>94</v>
      </c>
      <c r="B17">
        <v>0.3</v>
      </c>
      <c r="C17">
        <v>0.18</v>
      </c>
      <c r="D17">
        <v>0.19</v>
      </c>
      <c r="E17">
        <v>0.04</v>
      </c>
      <c r="F17" s="1">
        <v>44307</v>
      </c>
      <c r="G17" t="s">
        <v>148</v>
      </c>
      <c r="H17" t="s">
        <v>41</v>
      </c>
      <c r="I17">
        <v>1.91</v>
      </c>
    </row>
    <row r="18" spans="1:9" x14ac:dyDescent="0.25">
      <c r="A18" t="s">
        <v>171</v>
      </c>
      <c r="B18">
        <v>0.28999999999999998</v>
      </c>
      <c r="C18">
        <v>0.19</v>
      </c>
      <c r="D18">
        <v>0.23</v>
      </c>
      <c r="E18">
        <v>7.0000000000000007E-2</v>
      </c>
      <c r="F18" s="1">
        <v>44307</v>
      </c>
      <c r="G18" t="s">
        <v>61</v>
      </c>
      <c r="H18" t="s">
        <v>41</v>
      </c>
      <c r="I18">
        <v>0.98</v>
      </c>
    </row>
    <row r="19" spans="1:9" x14ac:dyDescent="0.25">
      <c r="A19" t="s">
        <v>355</v>
      </c>
      <c r="B19">
        <v>0.34</v>
      </c>
      <c r="C19">
        <v>0.2</v>
      </c>
      <c r="D19">
        <v>-0.09</v>
      </c>
      <c r="E19">
        <v>-0.21</v>
      </c>
      <c r="F19" s="1">
        <v>44307</v>
      </c>
      <c r="G19" t="s">
        <v>265</v>
      </c>
      <c r="H19" t="s">
        <v>41</v>
      </c>
      <c r="I19">
        <v>1.81</v>
      </c>
    </row>
    <row r="20" spans="1:9" x14ac:dyDescent="0.25">
      <c r="A20" t="s">
        <v>228</v>
      </c>
      <c r="B20">
        <v>0.27</v>
      </c>
      <c r="C20">
        <v>0.24</v>
      </c>
      <c r="D20">
        <v>0.15</v>
      </c>
      <c r="E20">
        <v>0.06</v>
      </c>
      <c r="F20" s="1">
        <v>44307</v>
      </c>
      <c r="G20" t="s">
        <v>311</v>
      </c>
      <c r="H20" t="s">
        <v>41</v>
      </c>
      <c r="I20">
        <v>0.71</v>
      </c>
    </row>
    <row r="21" spans="1:9" x14ac:dyDescent="0.25">
      <c r="A21" t="s">
        <v>208</v>
      </c>
      <c r="B21">
        <v>0.28000000000000003</v>
      </c>
      <c r="C21">
        <v>0.25</v>
      </c>
      <c r="D21">
        <v>-0.22</v>
      </c>
      <c r="E21">
        <v>-0.24</v>
      </c>
      <c r="F21" s="1">
        <v>44307</v>
      </c>
      <c r="G21" t="s">
        <v>40</v>
      </c>
      <c r="H21" t="s">
        <v>41</v>
      </c>
      <c r="I21">
        <v>2.65</v>
      </c>
    </row>
    <row r="22" spans="1:9" x14ac:dyDescent="0.25">
      <c r="A22" t="s">
        <v>15</v>
      </c>
      <c r="B22">
        <v>0.39</v>
      </c>
      <c r="C22">
        <v>0.26</v>
      </c>
      <c r="D22">
        <v>0.21</v>
      </c>
      <c r="E22">
        <v>0.09</v>
      </c>
      <c r="F22" s="1">
        <v>44307</v>
      </c>
      <c r="G22" t="s">
        <v>51</v>
      </c>
      <c r="H22" t="s">
        <v>41</v>
      </c>
      <c r="I22">
        <v>1.83</v>
      </c>
    </row>
    <row r="23" spans="1:9" x14ac:dyDescent="0.25">
      <c r="A23" t="s">
        <v>245</v>
      </c>
      <c r="B23">
        <v>0.38</v>
      </c>
      <c r="C23">
        <v>0.28999999999999998</v>
      </c>
      <c r="D23">
        <v>0.12</v>
      </c>
      <c r="E23">
        <v>-0.04</v>
      </c>
      <c r="F23" s="1">
        <v>44307</v>
      </c>
      <c r="G23" t="s">
        <v>366</v>
      </c>
      <c r="H23" t="s">
        <v>41</v>
      </c>
      <c r="I23">
        <v>2.29</v>
      </c>
    </row>
    <row r="24" spans="1:9" x14ac:dyDescent="0.25">
      <c r="A24" t="s">
        <v>19</v>
      </c>
      <c r="B24">
        <v>0.39</v>
      </c>
      <c r="C24">
        <v>0.28999999999999998</v>
      </c>
      <c r="D24">
        <v>0.28000000000000003</v>
      </c>
      <c r="E24">
        <v>0.15</v>
      </c>
      <c r="G24" t="s">
        <v>201</v>
      </c>
      <c r="H24" t="s">
        <v>201</v>
      </c>
    </row>
    <row r="25" spans="1:9" x14ac:dyDescent="0.25">
      <c r="A25" t="s">
        <v>20</v>
      </c>
      <c r="B25">
        <v>-1.3</v>
      </c>
      <c r="C25">
        <v>-1</v>
      </c>
      <c r="D25">
        <v>-1.3</v>
      </c>
      <c r="E25">
        <v>-1</v>
      </c>
      <c r="G25" t="s">
        <v>201</v>
      </c>
      <c r="H25" t="s">
        <v>201</v>
      </c>
    </row>
    <row r="26" spans="1:9" x14ac:dyDescent="0.25">
      <c r="A26" t="s">
        <v>164</v>
      </c>
      <c r="B26">
        <v>-0.28000000000000003</v>
      </c>
      <c r="C26">
        <v>-0.39</v>
      </c>
      <c r="D26">
        <v>0.01</v>
      </c>
      <c r="E26">
        <v>-0.14000000000000001</v>
      </c>
      <c r="G26" t="s">
        <v>201</v>
      </c>
      <c r="H26" t="s">
        <v>201</v>
      </c>
    </row>
    <row r="30" spans="1:9" x14ac:dyDescent="0.25">
      <c r="A30" t="s">
        <v>0</v>
      </c>
      <c r="B30" t="s">
        <v>8</v>
      </c>
      <c r="C30" t="s">
        <v>9</v>
      </c>
      <c r="D30" t="s">
        <v>10</v>
      </c>
      <c r="E30" t="s">
        <v>11</v>
      </c>
      <c r="F30" t="s">
        <v>37</v>
      </c>
      <c r="G30" t="s">
        <v>38</v>
      </c>
      <c r="H30" t="s">
        <v>39</v>
      </c>
      <c r="I30" t="s">
        <v>123</v>
      </c>
    </row>
    <row r="31" spans="1:9" x14ac:dyDescent="0.25">
      <c r="A31" t="s">
        <v>245</v>
      </c>
      <c r="B31">
        <v>0.38190502549022365</v>
      </c>
      <c r="C31">
        <v>0.28761943661647915</v>
      </c>
      <c r="D31">
        <v>0.12187602789194257</v>
      </c>
      <c r="E31">
        <v>-3.7660243852598557E-2</v>
      </c>
      <c r="F31" s="1">
        <v>44307</v>
      </c>
      <c r="G31" t="s">
        <v>366</v>
      </c>
      <c r="H31" t="s">
        <v>41</v>
      </c>
      <c r="I31">
        <v>2.2902546120642717</v>
      </c>
    </row>
    <row r="32" spans="1:9" x14ac:dyDescent="0.25">
      <c r="A32" t="s">
        <v>208</v>
      </c>
      <c r="B32">
        <v>0.27628135365282874</v>
      </c>
      <c r="C32">
        <v>0.24856181931116106</v>
      </c>
      <c r="D32">
        <v>-0.21898099981595398</v>
      </c>
      <c r="E32">
        <v>-0.24081489692273442</v>
      </c>
      <c r="F32" s="1">
        <v>44307</v>
      </c>
      <c r="G32" t="s">
        <v>40</v>
      </c>
      <c r="H32" t="s">
        <v>41</v>
      </c>
      <c r="I32">
        <v>2.6512904741708656</v>
      </c>
    </row>
    <row r="33" spans="1:9" x14ac:dyDescent="0.25">
      <c r="A33" t="s">
        <v>187</v>
      </c>
      <c r="B33">
        <v>0.13668016487282864</v>
      </c>
      <c r="C33">
        <v>2.4416245301434877E-2</v>
      </c>
      <c r="D33">
        <v>0.13060197066588811</v>
      </c>
      <c r="E33">
        <v>-2.1970251554629137E-2</v>
      </c>
      <c r="F33" s="1">
        <v>44307</v>
      </c>
      <c r="G33" t="s">
        <v>364</v>
      </c>
      <c r="H33" t="s">
        <v>41</v>
      </c>
      <c r="I33">
        <v>4.0464275599426394</v>
      </c>
    </row>
    <row r="38" spans="1:9" x14ac:dyDescent="0.25">
      <c r="A38" t="s">
        <v>0</v>
      </c>
      <c r="B38" t="s">
        <v>8</v>
      </c>
      <c r="C38" t="s">
        <v>9</v>
      </c>
      <c r="D38" t="s">
        <v>10</v>
      </c>
      <c r="E38" t="s">
        <v>11</v>
      </c>
      <c r="F38" t="s">
        <v>37</v>
      </c>
      <c r="G38" t="s">
        <v>38</v>
      </c>
      <c r="H38" t="s">
        <v>39</v>
      </c>
      <c r="I38" t="s">
        <v>123</v>
      </c>
    </row>
    <row r="39" spans="1:9" x14ac:dyDescent="0.25">
      <c r="A39" t="s">
        <v>187</v>
      </c>
      <c r="B39">
        <v>0.13668016487282864</v>
      </c>
      <c r="C39">
        <v>2.4416245301434877E-2</v>
      </c>
      <c r="D39">
        <v>0.13060197066588811</v>
      </c>
      <c r="E39">
        <v>-2.1970251554629137E-2</v>
      </c>
      <c r="F39" s="1">
        <v>44307</v>
      </c>
      <c r="G39" t="s">
        <v>364</v>
      </c>
      <c r="H39" t="s">
        <v>41</v>
      </c>
      <c r="I39">
        <v>4.0464275599426394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F2DBA-2331-48B3-B681-7423CAC982C8}">
  <dimension ref="A1:M31"/>
  <sheetViews>
    <sheetView workbookViewId="0">
      <selection activeCell="I21" sqref="I21"/>
    </sheetView>
  </sheetViews>
  <sheetFormatPr defaultRowHeight="15" x14ac:dyDescent="0.25"/>
  <cols>
    <col min="4" max="4" width="11.7109375" customWidth="1"/>
    <col min="5" max="5" width="11.28515625" customWidth="1"/>
    <col min="6" max="6" width="11.140625" customWidth="1"/>
    <col min="7" max="7" width="12.42578125" customWidth="1"/>
    <col min="8" max="8" width="11.140625" customWidth="1"/>
    <col min="9" max="9" width="12.42578125" customWidth="1"/>
    <col min="10" max="10" width="10.42578125" bestFit="1" customWidth="1"/>
    <col min="11" max="11" width="32" bestFit="1" customWidth="1"/>
    <col min="12" max="12" width="17.140625" customWidth="1"/>
    <col min="13" max="13" width="14.85546875" customWidth="1"/>
  </cols>
  <sheetData>
    <row r="1" spans="1:13" x14ac:dyDescent="0.25">
      <c r="A1" t="s">
        <v>0</v>
      </c>
      <c r="B1" t="s">
        <v>172</v>
      </c>
      <c r="C1" t="s">
        <v>7</v>
      </c>
      <c r="D1" t="s">
        <v>173</v>
      </c>
      <c r="E1" t="s">
        <v>24</v>
      </c>
      <c r="F1" t="s">
        <v>8</v>
      </c>
      <c r="G1" t="s">
        <v>9</v>
      </c>
      <c r="H1" t="s">
        <v>10</v>
      </c>
      <c r="I1" t="s">
        <v>11</v>
      </c>
      <c r="J1" t="s">
        <v>37</v>
      </c>
      <c r="K1" t="s">
        <v>38</v>
      </c>
      <c r="L1" t="s">
        <v>39</v>
      </c>
      <c r="M1" t="s">
        <v>123</v>
      </c>
    </row>
    <row r="2" spans="1:13" hidden="1" x14ac:dyDescent="0.25">
      <c r="A2" t="s">
        <v>128</v>
      </c>
      <c r="B2">
        <v>7.0000000000000007E-2</v>
      </c>
      <c r="C2">
        <v>0</v>
      </c>
      <c r="D2">
        <v>0</v>
      </c>
      <c r="E2">
        <v>5.38</v>
      </c>
      <c r="F2">
        <v>-0.42</v>
      </c>
      <c r="G2">
        <v>-0.54</v>
      </c>
      <c r="H2">
        <v>0.05</v>
      </c>
      <c r="I2">
        <v>-0.08</v>
      </c>
      <c r="J2" s="1">
        <v>44306</v>
      </c>
      <c r="K2" t="s">
        <v>40</v>
      </c>
      <c r="L2" t="s">
        <v>41</v>
      </c>
      <c r="M2">
        <v>1.91</v>
      </c>
    </row>
    <row r="3" spans="1:13" x14ac:dyDescent="0.25">
      <c r="A3" t="s">
        <v>30</v>
      </c>
      <c r="B3">
        <v>222.97</v>
      </c>
      <c r="C3">
        <v>0</v>
      </c>
      <c r="D3">
        <v>6.09</v>
      </c>
      <c r="E3">
        <v>17032.259999999998</v>
      </c>
      <c r="F3">
        <v>-0.38</v>
      </c>
      <c r="G3">
        <v>-0.48</v>
      </c>
      <c r="H3">
        <v>7.0000000000000007E-2</v>
      </c>
      <c r="I3">
        <v>-0.05</v>
      </c>
      <c r="J3" s="1">
        <v>44306</v>
      </c>
      <c r="K3" t="s">
        <v>184</v>
      </c>
      <c r="L3" t="s">
        <v>41</v>
      </c>
      <c r="M3">
        <v>1.1299999999999999</v>
      </c>
    </row>
    <row r="4" spans="1:13" x14ac:dyDescent="0.25">
      <c r="A4" t="s">
        <v>71</v>
      </c>
      <c r="B4">
        <v>239.31</v>
      </c>
      <c r="C4">
        <v>0</v>
      </c>
      <c r="D4">
        <v>6.53</v>
      </c>
      <c r="E4">
        <v>18280.060000000001</v>
      </c>
      <c r="F4">
        <v>-0.32</v>
      </c>
      <c r="G4">
        <v>-0.41</v>
      </c>
      <c r="H4">
        <v>0.08</v>
      </c>
      <c r="I4">
        <v>0</v>
      </c>
      <c r="J4" s="1">
        <v>44306</v>
      </c>
      <c r="K4" t="s">
        <v>358</v>
      </c>
      <c r="L4" t="s">
        <v>41</v>
      </c>
      <c r="M4">
        <v>0.83</v>
      </c>
    </row>
    <row r="5" spans="1:13" hidden="1" x14ac:dyDescent="0.25">
      <c r="A5" t="s">
        <v>187</v>
      </c>
      <c r="B5">
        <v>0.01</v>
      </c>
      <c r="C5">
        <v>0</v>
      </c>
      <c r="D5">
        <v>0</v>
      </c>
      <c r="E5">
        <v>0.38</v>
      </c>
      <c r="F5">
        <v>-0.17</v>
      </c>
      <c r="G5">
        <v>-0.35</v>
      </c>
      <c r="H5">
        <v>0.04</v>
      </c>
      <c r="I5">
        <v>-0.12</v>
      </c>
      <c r="J5" s="1">
        <v>44306</v>
      </c>
      <c r="K5" t="s">
        <v>359</v>
      </c>
      <c r="L5" t="s">
        <v>41</v>
      </c>
      <c r="M5">
        <v>3.68</v>
      </c>
    </row>
    <row r="6" spans="1:13" x14ac:dyDescent="0.25">
      <c r="A6" t="s">
        <v>83</v>
      </c>
      <c r="B6">
        <v>156.5</v>
      </c>
      <c r="C6">
        <v>0</v>
      </c>
      <c r="D6">
        <v>4.2699999999999996</v>
      </c>
      <c r="E6">
        <v>11954.46</v>
      </c>
      <c r="F6">
        <v>-0.22</v>
      </c>
      <c r="G6">
        <v>-0.34</v>
      </c>
      <c r="H6">
        <v>0.19</v>
      </c>
      <c r="I6">
        <v>0.11</v>
      </c>
      <c r="J6" s="1">
        <v>44306</v>
      </c>
      <c r="K6" t="s">
        <v>40</v>
      </c>
      <c r="L6" t="s">
        <v>41</v>
      </c>
      <c r="M6">
        <v>0.74</v>
      </c>
    </row>
    <row r="7" spans="1:13" x14ac:dyDescent="0.25">
      <c r="A7" t="s">
        <v>360</v>
      </c>
      <c r="B7">
        <v>562.84</v>
      </c>
      <c r="C7">
        <v>0</v>
      </c>
      <c r="D7">
        <v>15.36</v>
      </c>
      <c r="E7">
        <v>42994.12</v>
      </c>
      <c r="F7">
        <v>-0.03</v>
      </c>
      <c r="G7">
        <v>-0.17</v>
      </c>
      <c r="H7">
        <v>-0.03</v>
      </c>
      <c r="I7">
        <v>-0.18</v>
      </c>
      <c r="J7" s="1">
        <v>44306</v>
      </c>
      <c r="K7" t="s">
        <v>361</v>
      </c>
      <c r="L7" t="s">
        <v>41</v>
      </c>
      <c r="M7">
        <v>4.66</v>
      </c>
    </row>
    <row r="8" spans="1:13" hidden="1" x14ac:dyDescent="0.25">
      <c r="A8" t="s">
        <v>6</v>
      </c>
      <c r="B8">
        <v>0.03</v>
      </c>
      <c r="C8">
        <v>0</v>
      </c>
      <c r="D8">
        <v>0</v>
      </c>
      <c r="E8">
        <v>2.0299999999999998</v>
      </c>
      <c r="F8">
        <v>-0.04</v>
      </c>
      <c r="G8">
        <v>-0.14000000000000001</v>
      </c>
      <c r="H8">
        <v>0.13</v>
      </c>
      <c r="I8">
        <v>0.03</v>
      </c>
      <c r="J8" s="1">
        <v>44306</v>
      </c>
      <c r="K8" t="s">
        <v>40</v>
      </c>
      <c r="L8" t="s">
        <v>41</v>
      </c>
      <c r="M8">
        <v>2.92</v>
      </c>
    </row>
    <row r="9" spans="1:13" x14ac:dyDescent="0.25">
      <c r="A9" t="s">
        <v>318</v>
      </c>
      <c r="B9">
        <v>689.23</v>
      </c>
      <c r="C9">
        <v>0</v>
      </c>
      <c r="D9">
        <v>18.809999999999999</v>
      </c>
      <c r="E9">
        <v>52648.44</v>
      </c>
      <c r="F9">
        <v>0.03</v>
      </c>
      <c r="G9">
        <v>-0.03</v>
      </c>
      <c r="H9">
        <v>0</v>
      </c>
      <c r="I9">
        <v>-0.11</v>
      </c>
      <c r="J9" s="1">
        <v>44306</v>
      </c>
      <c r="K9" t="s">
        <v>61</v>
      </c>
      <c r="L9" t="s">
        <v>41</v>
      </c>
      <c r="M9">
        <v>0.46</v>
      </c>
    </row>
    <row r="10" spans="1:13" hidden="1" x14ac:dyDescent="0.25">
      <c r="A10" t="s">
        <v>277</v>
      </c>
      <c r="B10">
        <v>0.02</v>
      </c>
      <c r="C10">
        <v>0</v>
      </c>
      <c r="D10">
        <v>0</v>
      </c>
      <c r="E10">
        <v>1.91</v>
      </c>
      <c r="F10">
        <v>0.12</v>
      </c>
      <c r="G10">
        <v>-0.03</v>
      </c>
      <c r="H10">
        <v>-0.03</v>
      </c>
      <c r="I10">
        <v>-0.16</v>
      </c>
      <c r="J10" s="1">
        <v>44306</v>
      </c>
      <c r="K10" t="s">
        <v>362</v>
      </c>
      <c r="L10" t="s">
        <v>41</v>
      </c>
      <c r="M10">
        <v>0.79</v>
      </c>
    </row>
    <row r="11" spans="1:13" hidden="1" x14ac:dyDescent="0.25">
      <c r="A11" t="s">
        <v>7</v>
      </c>
      <c r="B11">
        <v>0</v>
      </c>
      <c r="C11">
        <v>0</v>
      </c>
      <c r="D11">
        <v>0</v>
      </c>
      <c r="E11">
        <v>0.11</v>
      </c>
      <c r="F11">
        <v>0.14000000000000001</v>
      </c>
      <c r="G11">
        <v>0.01</v>
      </c>
      <c r="H11">
        <v>0.15</v>
      </c>
      <c r="I11">
        <v>0</v>
      </c>
      <c r="J11" s="1">
        <v>44306</v>
      </c>
      <c r="K11" t="s">
        <v>156</v>
      </c>
      <c r="L11" t="s">
        <v>41</v>
      </c>
      <c r="M11">
        <v>1.37</v>
      </c>
    </row>
    <row r="12" spans="1:13" hidden="1" x14ac:dyDescent="0.25">
      <c r="A12" t="s">
        <v>306</v>
      </c>
      <c r="B12">
        <v>0.01</v>
      </c>
      <c r="C12">
        <v>0</v>
      </c>
      <c r="D12">
        <v>0</v>
      </c>
      <c r="E12">
        <v>1.1200000000000001</v>
      </c>
      <c r="F12">
        <v>0.16</v>
      </c>
      <c r="G12">
        <v>0.06</v>
      </c>
      <c r="H12">
        <v>0.17</v>
      </c>
      <c r="I12">
        <v>0.05</v>
      </c>
      <c r="J12" s="1">
        <v>44306</v>
      </c>
      <c r="K12" t="s">
        <v>184</v>
      </c>
      <c r="L12" t="s">
        <v>41</v>
      </c>
      <c r="M12">
        <v>0.78</v>
      </c>
    </row>
    <row r="13" spans="1:13" x14ac:dyDescent="0.25">
      <c r="A13" t="s">
        <v>236</v>
      </c>
      <c r="B13">
        <v>487.43</v>
      </c>
      <c r="C13">
        <v>0</v>
      </c>
      <c r="D13">
        <v>13.31</v>
      </c>
      <c r="E13">
        <v>37233.589999999997</v>
      </c>
      <c r="F13">
        <v>0.27</v>
      </c>
      <c r="G13">
        <v>0.17</v>
      </c>
      <c r="H13">
        <v>0.06</v>
      </c>
      <c r="I13">
        <v>-7.0000000000000007E-2</v>
      </c>
      <c r="J13" s="1">
        <v>44306</v>
      </c>
      <c r="K13" t="s">
        <v>40</v>
      </c>
      <c r="L13" t="s">
        <v>41</v>
      </c>
      <c r="M13">
        <v>1.46</v>
      </c>
    </row>
    <row r="14" spans="1:13" hidden="1" x14ac:dyDescent="0.25">
      <c r="A14" t="s">
        <v>171</v>
      </c>
      <c r="B14">
        <v>0.15</v>
      </c>
      <c r="C14">
        <v>0</v>
      </c>
      <c r="D14">
        <v>0</v>
      </c>
      <c r="E14">
        <v>11.39</v>
      </c>
      <c r="F14">
        <v>0.31</v>
      </c>
      <c r="G14">
        <v>0.21</v>
      </c>
      <c r="H14">
        <v>0.15</v>
      </c>
      <c r="I14">
        <v>0</v>
      </c>
      <c r="J14" s="1">
        <v>44306</v>
      </c>
      <c r="K14" t="s">
        <v>59</v>
      </c>
      <c r="L14" t="s">
        <v>41</v>
      </c>
      <c r="M14">
        <v>1.04</v>
      </c>
    </row>
    <row r="15" spans="1:13" x14ac:dyDescent="0.25">
      <c r="A15" t="s">
        <v>159</v>
      </c>
      <c r="B15">
        <v>385.63</v>
      </c>
      <c r="C15">
        <v>0</v>
      </c>
      <c r="D15">
        <v>10.53</v>
      </c>
      <c r="E15">
        <v>29457.09</v>
      </c>
      <c r="F15">
        <v>0.33</v>
      </c>
      <c r="G15">
        <v>0.22</v>
      </c>
      <c r="H15">
        <v>0.15</v>
      </c>
      <c r="I15">
        <v>-0.01</v>
      </c>
      <c r="J15" s="1">
        <v>44306</v>
      </c>
      <c r="K15" t="s">
        <v>145</v>
      </c>
      <c r="L15" t="s">
        <v>41</v>
      </c>
      <c r="M15">
        <v>1.1200000000000001</v>
      </c>
    </row>
    <row r="16" spans="1:13" x14ac:dyDescent="0.25">
      <c r="A16" t="s">
        <v>290</v>
      </c>
      <c r="B16">
        <v>637.04</v>
      </c>
      <c r="C16">
        <v>0</v>
      </c>
      <c r="D16">
        <v>17.39</v>
      </c>
      <c r="E16">
        <v>48661.85</v>
      </c>
      <c r="F16">
        <v>0.36</v>
      </c>
      <c r="G16">
        <v>0.27</v>
      </c>
      <c r="H16">
        <v>0.15</v>
      </c>
      <c r="I16">
        <v>0.01</v>
      </c>
      <c r="J16" s="1">
        <v>44306</v>
      </c>
      <c r="K16" t="s">
        <v>40</v>
      </c>
      <c r="L16" t="s">
        <v>41</v>
      </c>
      <c r="M16">
        <v>1.42</v>
      </c>
    </row>
    <row r="17" spans="1:13" x14ac:dyDescent="0.25">
      <c r="A17" t="s">
        <v>245</v>
      </c>
      <c r="B17">
        <v>281.88</v>
      </c>
      <c r="C17">
        <v>0</v>
      </c>
      <c r="D17">
        <v>7.69</v>
      </c>
      <c r="E17">
        <v>21532.01</v>
      </c>
      <c r="F17">
        <v>0.39</v>
      </c>
      <c r="G17">
        <v>0.28999999999999998</v>
      </c>
      <c r="H17">
        <v>0.11</v>
      </c>
      <c r="I17">
        <v>-0.05</v>
      </c>
      <c r="J17" s="1">
        <v>44306</v>
      </c>
      <c r="K17" t="s">
        <v>357</v>
      </c>
      <c r="L17" t="s">
        <v>41</v>
      </c>
      <c r="M17">
        <v>2.72</v>
      </c>
    </row>
    <row r="18" spans="1:13" hidden="1" x14ac:dyDescent="0.25">
      <c r="A18" t="s">
        <v>228</v>
      </c>
      <c r="B18">
        <v>0.12</v>
      </c>
      <c r="C18">
        <v>0</v>
      </c>
      <c r="D18">
        <v>0</v>
      </c>
      <c r="E18">
        <v>8.8699999999999992</v>
      </c>
      <c r="F18">
        <v>0.36</v>
      </c>
      <c r="G18">
        <v>0.31</v>
      </c>
      <c r="H18">
        <v>0.16</v>
      </c>
      <c r="I18">
        <v>7.0000000000000007E-2</v>
      </c>
      <c r="J18" s="1">
        <v>44306</v>
      </c>
      <c r="K18" t="s">
        <v>40</v>
      </c>
      <c r="L18" t="s">
        <v>41</v>
      </c>
      <c r="M18">
        <v>0.88</v>
      </c>
    </row>
    <row r="19" spans="1:13" x14ac:dyDescent="0.25">
      <c r="A19" t="s">
        <v>19</v>
      </c>
      <c r="F19">
        <v>0.39</v>
      </c>
      <c r="G19">
        <v>0.31</v>
      </c>
      <c r="H19">
        <v>0.19</v>
      </c>
      <c r="I19">
        <v>0.11</v>
      </c>
      <c r="K19" t="s">
        <v>201</v>
      </c>
      <c r="L19" t="s">
        <v>201</v>
      </c>
    </row>
    <row r="20" spans="1:13" x14ac:dyDescent="0.25">
      <c r="A20" t="s">
        <v>20</v>
      </c>
      <c r="F20">
        <v>-0.42</v>
      </c>
      <c r="G20">
        <v>-0.54</v>
      </c>
      <c r="H20">
        <v>-0.03</v>
      </c>
      <c r="I20">
        <v>-0.18</v>
      </c>
      <c r="K20" t="s">
        <v>201</v>
      </c>
      <c r="L20" t="s">
        <v>201</v>
      </c>
    </row>
    <row r="21" spans="1:13" x14ac:dyDescent="0.25">
      <c r="A21" t="s">
        <v>164</v>
      </c>
      <c r="F21">
        <v>0.05</v>
      </c>
      <c r="G21">
        <v>-0.05</v>
      </c>
      <c r="H21">
        <v>0.09</v>
      </c>
      <c r="I21">
        <v>-0.03</v>
      </c>
      <c r="K21" t="s">
        <v>201</v>
      </c>
      <c r="L21" t="s">
        <v>201</v>
      </c>
    </row>
    <row r="25" spans="1:13" x14ac:dyDescent="0.25">
      <c r="A25" t="s">
        <v>0</v>
      </c>
      <c r="B25" t="s">
        <v>172</v>
      </c>
      <c r="C25" t="s">
        <v>7</v>
      </c>
      <c r="D25" t="s">
        <v>173</v>
      </c>
      <c r="E25" t="s">
        <v>24</v>
      </c>
      <c r="F25" t="s">
        <v>8</v>
      </c>
      <c r="G25" t="s">
        <v>9</v>
      </c>
      <c r="H25" t="s">
        <v>10</v>
      </c>
      <c r="I25" t="s">
        <v>11</v>
      </c>
      <c r="J25" t="s">
        <v>37</v>
      </c>
      <c r="K25" t="s">
        <v>38</v>
      </c>
      <c r="L25" t="s">
        <v>39</v>
      </c>
      <c r="M25" t="s">
        <v>123</v>
      </c>
    </row>
    <row r="26" spans="1:13" x14ac:dyDescent="0.25">
      <c r="A26" t="s">
        <v>245</v>
      </c>
      <c r="B26">
        <v>281.87933057065328</v>
      </c>
      <c r="C26">
        <v>0</v>
      </c>
      <c r="D26">
        <v>7.694802623576404</v>
      </c>
      <c r="E26">
        <v>21532.009032935759</v>
      </c>
      <c r="F26">
        <v>0.39023349157274817</v>
      </c>
      <c r="G26">
        <v>0.29496956751304759</v>
      </c>
      <c r="H26">
        <v>0.10866798959300158</v>
      </c>
      <c r="I26">
        <v>-4.9818777774479996E-2</v>
      </c>
      <c r="J26" s="1">
        <v>44306</v>
      </c>
      <c r="K26" t="s">
        <v>357</v>
      </c>
      <c r="L26" t="s">
        <v>41</v>
      </c>
      <c r="M26">
        <v>2.7232475244732064</v>
      </c>
    </row>
    <row r="31" spans="1:13" x14ac:dyDescent="0.25">
      <c r="A31" t="s">
        <v>0</v>
      </c>
      <c r="B31" t="s">
        <v>172</v>
      </c>
      <c r="C31" t="s">
        <v>7</v>
      </c>
      <c r="D31" t="s">
        <v>173</v>
      </c>
      <c r="E31" t="s">
        <v>24</v>
      </c>
      <c r="F31" t="s">
        <v>8</v>
      </c>
      <c r="G31" t="s">
        <v>9</v>
      </c>
      <c r="H31" t="s">
        <v>10</v>
      </c>
      <c r="I31" t="s">
        <v>11</v>
      </c>
      <c r="J31" t="s">
        <v>37</v>
      </c>
      <c r="K31" t="s">
        <v>38</v>
      </c>
      <c r="L31" t="s">
        <v>39</v>
      </c>
      <c r="M31" t="s">
        <v>123</v>
      </c>
    </row>
  </sheetData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58B11-1C26-4614-9F0D-9CBBBB100526}">
  <dimension ref="A1:I38"/>
  <sheetViews>
    <sheetView topLeftCell="A4" workbookViewId="0">
      <selection activeCell="M26" sqref="M26"/>
    </sheetView>
  </sheetViews>
  <sheetFormatPr defaultRowHeight="15" x14ac:dyDescent="0.25"/>
  <cols>
    <col min="3" max="4" width="12.42578125" bestFit="1" customWidth="1"/>
    <col min="5" max="5" width="13" bestFit="1" customWidth="1"/>
    <col min="6" max="6" width="10.42578125" bestFit="1" customWidth="1"/>
    <col min="7" max="7" width="31" bestFit="1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123</v>
      </c>
    </row>
    <row r="2" spans="1:9" x14ac:dyDescent="0.25">
      <c r="A2" t="s">
        <v>355</v>
      </c>
      <c r="B2">
        <v>0.14000000000000001</v>
      </c>
      <c r="C2">
        <v>0.01</v>
      </c>
      <c r="D2">
        <v>-7.0000000000000007E-2</v>
      </c>
      <c r="E2">
        <v>-0.18</v>
      </c>
      <c r="F2" s="1">
        <v>44306</v>
      </c>
      <c r="G2" t="s">
        <v>148</v>
      </c>
      <c r="H2" t="s">
        <v>41</v>
      </c>
      <c r="I2">
        <v>1.63</v>
      </c>
    </row>
    <row r="3" spans="1:9" x14ac:dyDescent="0.25">
      <c r="A3" t="s">
        <v>227</v>
      </c>
      <c r="B3">
        <v>0.1</v>
      </c>
      <c r="C3">
        <v>0.01</v>
      </c>
      <c r="D3">
        <v>0.09</v>
      </c>
      <c r="E3">
        <v>-0.01</v>
      </c>
      <c r="F3" s="1">
        <v>44306</v>
      </c>
      <c r="G3" t="s">
        <v>81</v>
      </c>
      <c r="H3" t="s">
        <v>41</v>
      </c>
      <c r="I3">
        <v>0.84</v>
      </c>
    </row>
    <row r="4" spans="1:9" x14ac:dyDescent="0.25">
      <c r="A4" t="s">
        <v>7</v>
      </c>
      <c r="B4">
        <v>0.14000000000000001</v>
      </c>
      <c r="C4">
        <v>0.01</v>
      </c>
      <c r="D4">
        <v>0.15</v>
      </c>
      <c r="E4">
        <v>0</v>
      </c>
      <c r="F4" s="1">
        <v>44306</v>
      </c>
      <c r="G4" t="s">
        <v>156</v>
      </c>
      <c r="H4" t="s">
        <v>41</v>
      </c>
      <c r="I4">
        <v>1.37</v>
      </c>
    </row>
    <row r="5" spans="1:9" x14ac:dyDescent="0.25">
      <c r="A5" t="s">
        <v>155</v>
      </c>
      <c r="B5">
        <v>0.1</v>
      </c>
      <c r="C5">
        <v>0.02</v>
      </c>
      <c r="D5">
        <v>-0.13</v>
      </c>
      <c r="E5">
        <v>-0.14000000000000001</v>
      </c>
      <c r="F5" s="1">
        <v>44306</v>
      </c>
      <c r="G5" t="s">
        <v>40</v>
      </c>
      <c r="H5" t="s">
        <v>41</v>
      </c>
      <c r="I5">
        <v>0.73</v>
      </c>
    </row>
    <row r="6" spans="1:9" x14ac:dyDescent="0.25">
      <c r="A6" t="s">
        <v>82</v>
      </c>
      <c r="B6">
        <v>0.12</v>
      </c>
      <c r="C6">
        <v>0.02</v>
      </c>
      <c r="D6">
        <v>-0.03</v>
      </c>
      <c r="E6">
        <v>-0.13</v>
      </c>
      <c r="F6" s="1">
        <v>44306</v>
      </c>
      <c r="G6" t="s">
        <v>193</v>
      </c>
      <c r="H6" t="s">
        <v>41</v>
      </c>
      <c r="I6">
        <v>1.37</v>
      </c>
    </row>
    <row r="7" spans="1:9" x14ac:dyDescent="0.25">
      <c r="A7" t="s">
        <v>139</v>
      </c>
      <c r="B7">
        <v>0.19</v>
      </c>
      <c r="C7">
        <v>0.04</v>
      </c>
      <c r="D7">
        <v>0.11</v>
      </c>
      <c r="E7">
        <v>-7.0000000000000007E-2</v>
      </c>
      <c r="F7" s="1">
        <v>44306</v>
      </c>
      <c r="G7" t="s">
        <v>40</v>
      </c>
      <c r="H7" t="s">
        <v>41</v>
      </c>
      <c r="I7">
        <v>1.1599999999999999</v>
      </c>
    </row>
    <row r="8" spans="1:9" x14ac:dyDescent="0.25">
      <c r="A8" t="s">
        <v>306</v>
      </c>
      <c r="B8">
        <v>0.16</v>
      </c>
      <c r="C8">
        <v>0.06</v>
      </c>
      <c r="D8">
        <v>0.17</v>
      </c>
      <c r="E8">
        <v>0.05</v>
      </c>
      <c r="F8" s="1">
        <v>44306</v>
      </c>
      <c r="G8" t="s">
        <v>184</v>
      </c>
      <c r="H8" t="s">
        <v>41</v>
      </c>
      <c r="I8">
        <v>0.78</v>
      </c>
    </row>
    <row r="9" spans="1:9" x14ac:dyDescent="0.25">
      <c r="A9" t="s">
        <v>308</v>
      </c>
      <c r="B9">
        <v>0.18</v>
      </c>
      <c r="C9">
        <v>7.0000000000000007E-2</v>
      </c>
      <c r="D9">
        <v>0.04</v>
      </c>
      <c r="E9">
        <v>-0.11</v>
      </c>
      <c r="F9" s="1">
        <v>44306</v>
      </c>
      <c r="G9" t="s">
        <v>40</v>
      </c>
      <c r="H9" t="s">
        <v>41</v>
      </c>
      <c r="I9">
        <v>1.63</v>
      </c>
    </row>
    <row r="10" spans="1:9" x14ac:dyDescent="0.25">
      <c r="A10" t="s">
        <v>352</v>
      </c>
      <c r="B10">
        <v>0.19</v>
      </c>
      <c r="C10">
        <v>0.08</v>
      </c>
      <c r="D10">
        <v>0.04</v>
      </c>
      <c r="E10">
        <v>-0.13</v>
      </c>
      <c r="F10" s="1">
        <v>44306</v>
      </c>
      <c r="G10" t="s">
        <v>356</v>
      </c>
      <c r="H10" t="s">
        <v>41</v>
      </c>
      <c r="I10">
        <v>4.18</v>
      </c>
    </row>
    <row r="11" spans="1:9" x14ac:dyDescent="0.25">
      <c r="A11" t="s">
        <v>219</v>
      </c>
      <c r="B11">
        <v>0.17</v>
      </c>
      <c r="C11">
        <v>0.09</v>
      </c>
      <c r="D11">
        <v>-0.25</v>
      </c>
      <c r="E11">
        <v>-0.3</v>
      </c>
      <c r="F11" s="1">
        <v>44306</v>
      </c>
      <c r="G11" t="s">
        <v>340</v>
      </c>
      <c r="H11" t="s">
        <v>41</v>
      </c>
      <c r="I11">
        <v>0.52</v>
      </c>
    </row>
    <row r="12" spans="1:9" x14ac:dyDescent="0.25">
      <c r="A12" t="s">
        <v>322</v>
      </c>
      <c r="B12">
        <v>0.24</v>
      </c>
      <c r="C12">
        <v>0.1</v>
      </c>
      <c r="D12">
        <v>0.22</v>
      </c>
      <c r="E12">
        <v>0.1</v>
      </c>
      <c r="F12" s="1">
        <v>44306</v>
      </c>
      <c r="G12" t="s">
        <v>40</v>
      </c>
      <c r="H12" t="s">
        <v>41</v>
      </c>
      <c r="I12">
        <v>1.43</v>
      </c>
    </row>
    <row r="13" spans="1:9" x14ac:dyDescent="0.25">
      <c r="A13" t="s">
        <v>208</v>
      </c>
      <c r="B13">
        <v>0.14000000000000001</v>
      </c>
      <c r="C13">
        <v>0.12</v>
      </c>
      <c r="D13">
        <v>-0.24</v>
      </c>
      <c r="E13">
        <v>-0.26</v>
      </c>
      <c r="F13" s="1">
        <v>44306</v>
      </c>
      <c r="G13" t="s">
        <v>40</v>
      </c>
      <c r="H13" t="s">
        <v>41</v>
      </c>
      <c r="I13">
        <v>0.02</v>
      </c>
    </row>
    <row r="14" spans="1:9" x14ac:dyDescent="0.25">
      <c r="A14" t="s">
        <v>15</v>
      </c>
      <c r="B14">
        <v>0.27</v>
      </c>
      <c r="C14">
        <v>0.14000000000000001</v>
      </c>
      <c r="D14">
        <v>0.16</v>
      </c>
      <c r="E14">
        <v>0.04</v>
      </c>
      <c r="F14" s="1">
        <v>44306</v>
      </c>
      <c r="G14" t="s">
        <v>61</v>
      </c>
      <c r="H14" t="s">
        <v>41</v>
      </c>
      <c r="I14">
        <v>1.5</v>
      </c>
    </row>
    <row r="15" spans="1:9" x14ac:dyDescent="0.25">
      <c r="A15" t="s">
        <v>280</v>
      </c>
      <c r="B15">
        <v>0.28000000000000003</v>
      </c>
      <c r="C15">
        <v>0.17</v>
      </c>
      <c r="D15">
        <v>7.0000000000000007E-2</v>
      </c>
      <c r="E15">
        <v>-0.1</v>
      </c>
      <c r="F15" s="1">
        <v>44306</v>
      </c>
      <c r="G15" t="s">
        <v>40</v>
      </c>
      <c r="H15" t="s">
        <v>41</v>
      </c>
      <c r="I15">
        <v>0.84</v>
      </c>
    </row>
    <row r="16" spans="1:9" x14ac:dyDescent="0.25">
      <c r="A16" t="s">
        <v>236</v>
      </c>
      <c r="B16">
        <v>0.27</v>
      </c>
      <c r="C16">
        <v>0.17</v>
      </c>
      <c r="D16">
        <v>0.06</v>
      </c>
      <c r="E16">
        <v>-7.0000000000000007E-2</v>
      </c>
      <c r="F16" s="1">
        <v>44306</v>
      </c>
      <c r="G16" t="s">
        <v>40</v>
      </c>
      <c r="H16" t="s">
        <v>41</v>
      </c>
      <c r="I16">
        <v>1.46</v>
      </c>
    </row>
    <row r="17" spans="1:9" x14ac:dyDescent="0.25">
      <c r="A17" t="s">
        <v>131</v>
      </c>
      <c r="B17">
        <v>0.36</v>
      </c>
      <c r="C17">
        <v>0.2</v>
      </c>
      <c r="D17">
        <v>0.18</v>
      </c>
      <c r="E17">
        <v>-7.0000000000000007E-2</v>
      </c>
      <c r="F17" s="1">
        <v>44306</v>
      </c>
      <c r="G17" t="s">
        <v>40</v>
      </c>
      <c r="H17" t="s">
        <v>41</v>
      </c>
      <c r="I17">
        <v>1.93</v>
      </c>
    </row>
    <row r="18" spans="1:9" x14ac:dyDescent="0.25">
      <c r="A18" t="s">
        <v>171</v>
      </c>
      <c r="B18">
        <v>0.31</v>
      </c>
      <c r="C18">
        <v>0.21</v>
      </c>
      <c r="D18">
        <v>0.15</v>
      </c>
      <c r="E18">
        <v>0</v>
      </c>
      <c r="F18" s="1">
        <v>44306</v>
      </c>
      <c r="G18" t="s">
        <v>59</v>
      </c>
      <c r="H18" t="s">
        <v>41</v>
      </c>
      <c r="I18">
        <v>1.04</v>
      </c>
    </row>
    <row r="19" spans="1:9" x14ac:dyDescent="0.25">
      <c r="A19" t="s">
        <v>159</v>
      </c>
      <c r="B19">
        <v>0.33</v>
      </c>
      <c r="C19">
        <v>0.22</v>
      </c>
      <c r="D19">
        <v>0.15</v>
      </c>
      <c r="E19">
        <v>-0.01</v>
      </c>
      <c r="F19" s="1">
        <v>44306</v>
      </c>
      <c r="G19" t="s">
        <v>145</v>
      </c>
      <c r="H19" t="s">
        <v>41</v>
      </c>
      <c r="I19">
        <v>1.1200000000000001</v>
      </c>
    </row>
    <row r="20" spans="1:9" x14ac:dyDescent="0.25">
      <c r="A20" t="s">
        <v>290</v>
      </c>
      <c r="B20">
        <v>0.36</v>
      </c>
      <c r="C20">
        <v>0.27</v>
      </c>
      <c r="D20">
        <v>0.15</v>
      </c>
      <c r="E20">
        <v>0.01</v>
      </c>
      <c r="F20" s="1">
        <v>44306</v>
      </c>
      <c r="G20" t="s">
        <v>40</v>
      </c>
      <c r="H20" t="s">
        <v>41</v>
      </c>
      <c r="I20">
        <v>1.42</v>
      </c>
    </row>
    <row r="21" spans="1:9" x14ac:dyDescent="0.25">
      <c r="A21" t="s">
        <v>198</v>
      </c>
      <c r="B21">
        <v>0.36</v>
      </c>
      <c r="C21">
        <v>0.27</v>
      </c>
      <c r="D21">
        <v>0.28000000000000003</v>
      </c>
      <c r="E21">
        <v>0.15</v>
      </c>
      <c r="F21" s="1">
        <v>44306</v>
      </c>
      <c r="G21" t="s">
        <v>145</v>
      </c>
      <c r="H21" t="s">
        <v>41</v>
      </c>
      <c r="I21">
        <v>0.99</v>
      </c>
    </row>
    <row r="22" spans="1:9" x14ac:dyDescent="0.25">
      <c r="A22" t="s">
        <v>245</v>
      </c>
      <c r="B22">
        <v>0.39</v>
      </c>
      <c r="C22">
        <v>0.28999999999999998</v>
      </c>
      <c r="D22">
        <v>0.11</v>
      </c>
      <c r="E22">
        <v>-0.05</v>
      </c>
      <c r="F22" s="1">
        <v>44306</v>
      </c>
      <c r="G22" t="s">
        <v>357</v>
      </c>
      <c r="H22" t="s">
        <v>41</v>
      </c>
      <c r="I22">
        <v>2.72</v>
      </c>
    </row>
    <row r="23" spans="1:9" x14ac:dyDescent="0.25">
      <c r="A23" t="s">
        <v>228</v>
      </c>
      <c r="B23">
        <v>0.36</v>
      </c>
      <c r="C23">
        <v>0.31</v>
      </c>
      <c r="D23">
        <v>0.16</v>
      </c>
      <c r="E23">
        <v>7.0000000000000007E-2</v>
      </c>
      <c r="F23" s="1">
        <v>44306</v>
      </c>
      <c r="G23" t="s">
        <v>40</v>
      </c>
      <c r="H23" t="s">
        <v>41</v>
      </c>
      <c r="I23">
        <v>0.88</v>
      </c>
    </row>
    <row r="24" spans="1:9" x14ac:dyDescent="0.25">
      <c r="A24" t="s">
        <v>19</v>
      </c>
      <c r="B24">
        <v>0.44</v>
      </c>
      <c r="C24">
        <v>0.31</v>
      </c>
      <c r="D24">
        <v>0.28000000000000003</v>
      </c>
      <c r="E24">
        <v>0.15</v>
      </c>
      <c r="G24" t="s">
        <v>201</v>
      </c>
      <c r="H24" t="s">
        <v>201</v>
      </c>
    </row>
    <row r="25" spans="1:9" x14ac:dyDescent="0.25">
      <c r="A25" t="s">
        <v>20</v>
      </c>
      <c r="B25">
        <v>-1.24</v>
      </c>
      <c r="C25">
        <v>-1</v>
      </c>
      <c r="D25">
        <v>-1.24</v>
      </c>
      <c r="E25">
        <v>-1</v>
      </c>
      <c r="G25" t="s">
        <v>201</v>
      </c>
      <c r="H25" t="s">
        <v>201</v>
      </c>
    </row>
    <row r="26" spans="1:9" x14ac:dyDescent="0.25">
      <c r="A26" t="s">
        <v>164</v>
      </c>
      <c r="B26">
        <v>-0.22</v>
      </c>
      <c r="C26">
        <v>-0.35</v>
      </c>
      <c r="D26">
        <v>-0.01</v>
      </c>
      <c r="E26">
        <v>-0.15</v>
      </c>
      <c r="G26" t="s">
        <v>201</v>
      </c>
      <c r="H26" t="s">
        <v>201</v>
      </c>
    </row>
    <row r="30" spans="1:9" x14ac:dyDescent="0.25">
      <c r="A30" t="s">
        <v>0</v>
      </c>
      <c r="B30" t="s">
        <v>8</v>
      </c>
      <c r="C30" t="s">
        <v>9</v>
      </c>
      <c r="D30" t="s">
        <v>10</v>
      </c>
      <c r="E30" t="s">
        <v>11</v>
      </c>
      <c r="F30" t="s">
        <v>37</v>
      </c>
      <c r="G30" t="s">
        <v>38</v>
      </c>
      <c r="H30" t="s">
        <v>39</v>
      </c>
      <c r="I30" t="s">
        <v>123</v>
      </c>
    </row>
    <row r="31" spans="1:9" x14ac:dyDescent="0.25">
      <c r="A31" t="s">
        <v>94</v>
      </c>
      <c r="B31">
        <v>0.13471750849194541</v>
      </c>
      <c r="C31">
        <v>2.4954211065095848E-3</v>
      </c>
      <c r="D31">
        <v>0.16486117213937324</v>
      </c>
      <c r="E31">
        <v>1.356251078357491E-2</v>
      </c>
      <c r="F31" s="1">
        <v>44306</v>
      </c>
      <c r="G31" t="s">
        <v>166</v>
      </c>
      <c r="H31" t="s">
        <v>41</v>
      </c>
      <c r="I31">
        <v>2.1710838637090188</v>
      </c>
    </row>
    <row r="32" spans="1:9" x14ac:dyDescent="0.25">
      <c r="A32" t="s">
        <v>245</v>
      </c>
      <c r="B32">
        <v>0.39023349157274817</v>
      </c>
      <c r="C32">
        <v>0.29496956751304759</v>
      </c>
      <c r="D32">
        <v>0.10866798959300158</v>
      </c>
      <c r="E32">
        <v>-4.9818777774479996E-2</v>
      </c>
      <c r="F32" s="1">
        <v>44306</v>
      </c>
      <c r="G32" t="s">
        <v>357</v>
      </c>
      <c r="H32" t="s">
        <v>41</v>
      </c>
      <c r="I32">
        <v>2.7232475244732064</v>
      </c>
    </row>
    <row r="33" spans="1:9" x14ac:dyDescent="0.25">
      <c r="A33" t="s">
        <v>352</v>
      </c>
      <c r="B33">
        <v>0.1891967889565406</v>
      </c>
      <c r="C33">
        <v>8.1151508308063558E-2</v>
      </c>
      <c r="D33">
        <v>3.510064520313632E-2</v>
      </c>
      <c r="E33">
        <v>-0.12636759264713354</v>
      </c>
      <c r="F33" s="1">
        <v>44306</v>
      </c>
      <c r="G33" t="s">
        <v>356</v>
      </c>
      <c r="H33" t="s">
        <v>41</v>
      </c>
      <c r="I33">
        <v>4.182108974858445</v>
      </c>
    </row>
    <row r="38" spans="1:9" x14ac:dyDescent="0.25">
      <c r="A38" t="s">
        <v>0</v>
      </c>
      <c r="B38" t="s">
        <v>8</v>
      </c>
      <c r="C38" t="s">
        <v>9</v>
      </c>
      <c r="D38" t="s">
        <v>10</v>
      </c>
      <c r="E38" t="s">
        <v>11</v>
      </c>
      <c r="F38" t="s">
        <v>37</v>
      </c>
      <c r="G38" t="s">
        <v>38</v>
      </c>
      <c r="H38" t="s">
        <v>39</v>
      </c>
      <c r="I38" t="s">
        <v>123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EFF90-064F-439B-B657-AF391D003659}">
  <dimension ref="A1:I41"/>
  <sheetViews>
    <sheetView workbookViewId="0">
      <selection activeCell="I26" sqref="A1:I26"/>
    </sheetView>
  </sheetViews>
  <sheetFormatPr defaultRowHeight="15" x14ac:dyDescent="0.25"/>
  <cols>
    <col min="6" max="6" width="10.42578125" bestFit="1" customWidth="1"/>
    <col min="7" max="7" width="31.7109375" bestFit="1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123</v>
      </c>
    </row>
    <row r="2" spans="1:9" x14ac:dyDescent="0.25">
      <c r="A2" t="s">
        <v>308</v>
      </c>
      <c r="B2">
        <v>0.18</v>
      </c>
      <c r="C2">
        <v>0.08</v>
      </c>
      <c r="D2">
        <v>0.01</v>
      </c>
      <c r="E2">
        <v>-0.14000000000000001</v>
      </c>
      <c r="F2" s="1">
        <v>44305</v>
      </c>
      <c r="G2" t="s">
        <v>40</v>
      </c>
      <c r="H2" t="s">
        <v>41</v>
      </c>
      <c r="I2">
        <v>1.69</v>
      </c>
    </row>
    <row r="3" spans="1:9" x14ac:dyDescent="0.25">
      <c r="A3" t="s">
        <v>155</v>
      </c>
      <c r="B3">
        <v>0.16</v>
      </c>
      <c r="C3">
        <v>0.08</v>
      </c>
      <c r="D3">
        <v>-0.13</v>
      </c>
      <c r="E3">
        <v>-0.14000000000000001</v>
      </c>
      <c r="F3" s="1">
        <v>44305</v>
      </c>
      <c r="G3" t="s">
        <v>40</v>
      </c>
      <c r="H3" t="s">
        <v>41</v>
      </c>
      <c r="I3">
        <v>0.56999999999999995</v>
      </c>
    </row>
    <row r="4" spans="1:9" x14ac:dyDescent="0.25">
      <c r="A4" t="s">
        <v>208</v>
      </c>
      <c r="B4">
        <v>0.11</v>
      </c>
      <c r="C4">
        <v>0.09</v>
      </c>
      <c r="D4">
        <v>-0.24</v>
      </c>
      <c r="E4">
        <v>-0.26</v>
      </c>
      <c r="F4" s="1">
        <v>44305</v>
      </c>
      <c r="G4" t="s">
        <v>40</v>
      </c>
      <c r="H4" t="s">
        <v>41</v>
      </c>
      <c r="I4">
        <v>0</v>
      </c>
    </row>
    <row r="5" spans="1:9" x14ac:dyDescent="0.25">
      <c r="A5" t="s">
        <v>35</v>
      </c>
      <c r="B5">
        <v>0.25</v>
      </c>
      <c r="C5">
        <v>0.09</v>
      </c>
      <c r="D5">
        <v>0.09</v>
      </c>
      <c r="E5">
        <v>-0.04</v>
      </c>
      <c r="F5" s="1">
        <v>44305</v>
      </c>
      <c r="G5" t="s">
        <v>184</v>
      </c>
      <c r="H5" t="s">
        <v>41</v>
      </c>
      <c r="I5">
        <v>2.37</v>
      </c>
    </row>
    <row r="6" spans="1:9" x14ac:dyDescent="0.25">
      <c r="A6" t="s">
        <v>53</v>
      </c>
      <c r="B6">
        <v>0.23</v>
      </c>
      <c r="C6">
        <v>0.11</v>
      </c>
      <c r="D6">
        <v>0.05</v>
      </c>
      <c r="E6">
        <v>-0.06</v>
      </c>
      <c r="F6" s="1">
        <v>44305</v>
      </c>
      <c r="G6" t="s">
        <v>148</v>
      </c>
      <c r="H6" t="s">
        <v>41</v>
      </c>
      <c r="I6">
        <v>1.95</v>
      </c>
    </row>
    <row r="7" spans="1:9" x14ac:dyDescent="0.25">
      <c r="A7" t="s">
        <v>33</v>
      </c>
      <c r="B7">
        <v>0.23</v>
      </c>
      <c r="C7">
        <v>0.11</v>
      </c>
      <c r="D7">
        <v>0.12</v>
      </c>
      <c r="E7">
        <v>0.02</v>
      </c>
      <c r="F7" s="1">
        <v>44305</v>
      </c>
      <c r="G7" t="s">
        <v>184</v>
      </c>
      <c r="H7" t="s">
        <v>41</v>
      </c>
      <c r="I7">
        <v>0.76</v>
      </c>
    </row>
    <row r="8" spans="1:9" x14ac:dyDescent="0.25">
      <c r="A8" t="s">
        <v>306</v>
      </c>
      <c r="B8">
        <v>0.23</v>
      </c>
      <c r="C8">
        <v>0.13</v>
      </c>
      <c r="D8">
        <v>0.17</v>
      </c>
      <c r="E8">
        <v>0.05</v>
      </c>
      <c r="F8" s="1">
        <v>44305</v>
      </c>
      <c r="G8" t="s">
        <v>40</v>
      </c>
      <c r="H8" t="s">
        <v>41</v>
      </c>
      <c r="I8">
        <v>0.82</v>
      </c>
    </row>
    <row r="9" spans="1:9" x14ac:dyDescent="0.25">
      <c r="A9" t="s">
        <v>15</v>
      </c>
      <c r="B9">
        <v>0.28000000000000003</v>
      </c>
      <c r="C9">
        <v>0.15</v>
      </c>
      <c r="D9">
        <v>0.13</v>
      </c>
      <c r="E9">
        <v>0.02</v>
      </c>
      <c r="F9" s="1">
        <v>44305</v>
      </c>
      <c r="G9" t="s">
        <v>59</v>
      </c>
      <c r="H9" t="s">
        <v>41</v>
      </c>
      <c r="I9">
        <v>0.98</v>
      </c>
    </row>
    <row r="10" spans="1:9" x14ac:dyDescent="0.25">
      <c r="A10" t="s">
        <v>139</v>
      </c>
      <c r="B10">
        <v>0.32</v>
      </c>
      <c r="C10">
        <v>0.17</v>
      </c>
      <c r="D10">
        <v>0.09</v>
      </c>
      <c r="E10">
        <v>-0.09</v>
      </c>
      <c r="F10" s="1">
        <v>44305</v>
      </c>
      <c r="G10" t="s">
        <v>158</v>
      </c>
      <c r="H10" t="s">
        <v>41</v>
      </c>
      <c r="I10">
        <v>1.1100000000000001</v>
      </c>
    </row>
    <row r="11" spans="1:9" x14ac:dyDescent="0.25">
      <c r="A11" t="s">
        <v>162</v>
      </c>
      <c r="B11">
        <v>0.24</v>
      </c>
      <c r="C11">
        <v>0.17</v>
      </c>
      <c r="D11">
        <v>0.08</v>
      </c>
      <c r="E11">
        <v>0</v>
      </c>
      <c r="F11" s="1">
        <v>44305</v>
      </c>
      <c r="G11" t="s">
        <v>148</v>
      </c>
      <c r="H11" t="s">
        <v>41</v>
      </c>
      <c r="I11">
        <v>1.65</v>
      </c>
    </row>
    <row r="12" spans="1:9" x14ac:dyDescent="0.25">
      <c r="A12" t="s">
        <v>290</v>
      </c>
      <c r="B12">
        <v>0.27</v>
      </c>
      <c r="C12">
        <v>0.17</v>
      </c>
      <c r="D12">
        <v>0.08</v>
      </c>
      <c r="E12">
        <v>-0.06</v>
      </c>
      <c r="F12" s="1">
        <v>44305</v>
      </c>
      <c r="G12" t="s">
        <v>40</v>
      </c>
      <c r="H12" t="s">
        <v>41</v>
      </c>
      <c r="I12">
        <v>1.61</v>
      </c>
    </row>
    <row r="13" spans="1:9" x14ac:dyDescent="0.25">
      <c r="A13" t="s">
        <v>280</v>
      </c>
      <c r="B13">
        <v>0.3</v>
      </c>
      <c r="C13">
        <v>0.18</v>
      </c>
      <c r="D13">
        <v>0.04</v>
      </c>
      <c r="E13">
        <v>-0.12</v>
      </c>
      <c r="F13" s="1">
        <v>44305</v>
      </c>
      <c r="G13" t="s">
        <v>40</v>
      </c>
      <c r="H13" t="s">
        <v>41</v>
      </c>
      <c r="I13">
        <v>1</v>
      </c>
    </row>
    <row r="14" spans="1:9" x14ac:dyDescent="0.25">
      <c r="A14" t="s">
        <v>121</v>
      </c>
      <c r="B14">
        <v>0.28999999999999998</v>
      </c>
      <c r="C14">
        <v>0.18</v>
      </c>
      <c r="D14">
        <v>0.23</v>
      </c>
      <c r="E14">
        <v>0.08</v>
      </c>
      <c r="F14" s="1">
        <v>44305</v>
      </c>
      <c r="G14" t="s">
        <v>351</v>
      </c>
      <c r="H14" t="s">
        <v>41</v>
      </c>
      <c r="I14">
        <v>1.08</v>
      </c>
    </row>
    <row r="15" spans="1:9" x14ac:dyDescent="0.25">
      <c r="A15" t="s">
        <v>7</v>
      </c>
      <c r="B15">
        <v>0.33</v>
      </c>
      <c r="C15">
        <v>0.19</v>
      </c>
      <c r="D15">
        <v>0.14000000000000001</v>
      </c>
      <c r="E15">
        <v>-0.01</v>
      </c>
      <c r="F15" s="1">
        <v>44305</v>
      </c>
      <c r="G15" t="s">
        <v>148</v>
      </c>
      <c r="H15" t="s">
        <v>41</v>
      </c>
      <c r="I15">
        <v>1.1599999999999999</v>
      </c>
    </row>
    <row r="16" spans="1:9" x14ac:dyDescent="0.25">
      <c r="A16" t="s">
        <v>245</v>
      </c>
      <c r="B16">
        <v>0.3</v>
      </c>
      <c r="C16">
        <v>0.21</v>
      </c>
      <c r="D16">
        <v>0.05</v>
      </c>
      <c r="E16">
        <v>-0.11</v>
      </c>
      <c r="F16" s="1">
        <v>44305</v>
      </c>
      <c r="G16" t="s">
        <v>166</v>
      </c>
      <c r="H16" t="s">
        <v>41</v>
      </c>
      <c r="I16">
        <v>1.1599999999999999</v>
      </c>
    </row>
    <row r="17" spans="1:9" x14ac:dyDescent="0.25">
      <c r="A17" t="s">
        <v>322</v>
      </c>
      <c r="B17">
        <v>0.36</v>
      </c>
      <c r="C17">
        <v>0.22</v>
      </c>
      <c r="D17">
        <v>0.19</v>
      </c>
      <c r="E17">
        <v>0.08</v>
      </c>
      <c r="F17" s="1">
        <v>44305</v>
      </c>
      <c r="G17" t="s">
        <v>40</v>
      </c>
      <c r="H17" t="s">
        <v>41</v>
      </c>
      <c r="I17">
        <v>1.39</v>
      </c>
    </row>
    <row r="18" spans="1:9" x14ac:dyDescent="0.25">
      <c r="A18" t="s">
        <v>236</v>
      </c>
      <c r="B18">
        <v>0.32</v>
      </c>
      <c r="C18">
        <v>0.22</v>
      </c>
      <c r="D18">
        <v>0.06</v>
      </c>
      <c r="E18">
        <v>-7.0000000000000007E-2</v>
      </c>
      <c r="F18" s="1">
        <v>44305</v>
      </c>
      <c r="G18" t="s">
        <v>40</v>
      </c>
      <c r="H18" t="s">
        <v>41</v>
      </c>
      <c r="I18">
        <v>1.56</v>
      </c>
    </row>
    <row r="19" spans="1:9" x14ac:dyDescent="0.25">
      <c r="A19" t="s">
        <v>171</v>
      </c>
      <c r="B19">
        <v>0.33</v>
      </c>
      <c r="C19">
        <v>0.22</v>
      </c>
      <c r="D19">
        <v>0.12</v>
      </c>
      <c r="E19">
        <v>-0.03</v>
      </c>
      <c r="F19" s="1">
        <v>44305</v>
      </c>
      <c r="G19" t="s">
        <v>40</v>
      </c>
      <c r="H19" t="s">
        <v>41</v>
      </c>
      <c r="I19">
        <v>0.73</v>
      </c>
    </row>
    <row r="20" spans="1:9" x14ac:dyDescent="0.25">
      <c r="A20" t="s">
        <v>159</v>
      </c>
      <c r="B20">
        <v>0.46</v>
      </c>
      <c r="C20">
        <v>0.32</v>
      </c>
      <c r="D20">
        <v>0.12</v>
      </c>
      <c r="E20">
        <v>-0.03</v>
      </c>
      <c r="F20" s="1">
        <v>44305</v>
      </c>
      <c r="G20" t="s">
        <v>184</v>
      </c>
      <c r="H20" t="s">
        <v>41</v>
      </c>
      <c r="I20">
        <v>2.2999999999999998</v>
      </c>
    </row>
    <row r="21" spans="1:9" x14ac:dyDescent="0.25">
      <c r="A21" t="s">
        <v>228</v>
      </c>
      <c r="B21">
        <v>0.37</v>
      </c>
      <c r="C21">
        <v>0.33</v>
      </c>
      <c r="D21">
        <v>0.16</v>
      </c>
      <c r="E21">
        <v>7.0000000000000007E-2</v>
      </c>
      <c r="F21" s="1">
        <v>44305</v>
      </c>
      <c r="G21" t="s">
        <v>156</v>
      </c>
      <c r="H21" t="s">
        <v>41</v>
      </c>
      <c r="I21">
        <v>0.91</v>
      </c>
    </row>
    <row r="22" spans="1:9" x14ac:dyDescent="0.25">
      <c r="A22" t="s">
        <v>131</v>
      </c>
      <c r="B22">
        <v>0.54</v>
      </c>
      <c r="C22">
        <v>0.35</v>
      </c>
      <c r="D22">
        <v>0.17</v>
      </c>
      <c r="E22">
        <v>-7.0000000000000007E-2</v>
      </c>
      <c r="F22" s="1">
        <v>44305</v>
      </c>
      <c r="G22" t="s">
        <v>40</v>
      </c>
      <c r="H22" t="s">
        <v>41</v>
      </c>
      <c r="I22">
        <v>1.93</v>
      </c>
    </row>
    <row r="23" spans="1:9" x14ac:dyDescent="0.25">
      <c r="A23" t="s">
        <v>198</v>
      </c>
      <c r="B23">
        <v>0.57999999999999996</v>
      </c>
      <c r="C23">
        <v>0.44</v>
      </c>
      <c r="D23">
        <v>0.28999999999999998</v>
      </c>
      <c r="E23">
        <v>0.15</v>
      </c>
      <c r="F23" s="1">
        <v>44305</v>
      </c>
      <c r="G23" t="s">
        <v>184</v>
      </c>
      <c r="H23" t="s">
        <v>41</v>
      </c>
      <c r="I23">
        <v>1.05</v>
      </c>
    </row>
    <row r="24" spans="1:9" x14ac:dyDescent="0.25">
      <c r="A24" t="s">
        <v>19</v>
      </c>
      <c r="B24">
        <v>0.57999999999999996</v>
      </c>
      <c r="C24">
        <v>0.44</v>
      </c>
      <c r="D24">
        <v>0.28999999999999998</v>
      </c>
      <c r="E24">
        <v>0.15</v>
      </c>
      <c r="G24" t="s">
        <v>201</v>
      </c>
      <c r="H24" t="s">
        <v>201</v>
      </c>
    </row>
    <row r="25" spans="1:9" x14ac:dyDescent="0.25">
      <c r="A25" t="s">
        <v>20</v>
      </c>
      <c r="B25">
        <v>-1.25</v>
      </c>
      <c r="C25" s="3">
        <v>-1</v>
      </c>
      <c r="D25">
        <v>-1.25</v>
      </c>
      <c r="E25">
        <v>-1</v>
      </c>
      <c r="G25" t="s">
        <v>201</v>
      </c>
      <c r="H25" t="s">
        <v>201</v>
      </c>
    </row>
    <row r="26" spans="1:9" x14ac:dyDescent="0.25">
      <c r="A26" t="s">
        <v>164</v>
      </c>
      <c r="B26">
        <v>-0.15</v>
      </c>
      <c r="C26" s="3">
        <v>-0.28999999999999998</v>
      </c>
      <c r="D26">
        <v>-0.01</v>
      </c>
      <c r="E26">
        <v>-0.16</v>
      </c>
      <c r="G26" t="s">
        <v>201</v>
      </c>
      <c r="H26" t="s">
        <v>201</v>
      </c>
    </row>
    <row r="30" spans="1:9" x14ac:dyDescent="0.25">
      <c r="A30" t="s">
        <v>0</v>
      </c>
      <c r="B30" t="s">
        <v>8</v>
      </c>
      <c r="C30" t="s">
        <v>9</v>
      </c>
      <c r="D30" t="s">
        <v>10</v>
      </c>
      <c r="E30" t="s">
        <v>11</v>
      </c>
      <c r="F30" t="s">
        <v>37</v>
      </c>
      <c r="G30" t="s">
        <v>38</v>
      </c>
      <c r="H30" t="s">
        <v>39</v>
      </c>
      <c r="I30" t="s">
        <v>123</v>
      </c>
    </row>
    <row r="31" spans="1:9" x14ac:dyDescent="0.25">
      <c r="A31" t="s">
        <v>94</v>
      </c>
      <c r="B31">
        <v>0.13812130672275039</v>
      </c>
      <c r="C31">
        <v>6.1283375775784982E-3</v>
      </c>
      <c r="D31">
        <v>0.19836631483493211</v>
      </c>
      <c r="E31">
        <v>5.7072604035536184E-2</v>
      </c>
      <c r="F31" s="1">
        <v>44305</v>
      </c>
      <c r="G31" t="s">
        <v>40</v>
      </c>
      <c r="H31" t="s">
        <v>41</v>
      </c>
      <c r="I31">
        <v>2.2617462230942253</v>
      </c>
    </row>
    <row r="32" spans="1:9" x14ac:dyDescent="0.25">
      <c r="A32" t="s">
        <v>159</v>
      </c>
      <c r="B32">
        <v>0.45654079239496792</v>
      </c>
      <c r="C32">
        <v>0.32252983614500919</v>
      </c>
      <c r="D32">
        <v>0.12281274191572701</v>
      </c>
      <c r="E32">
        <v>-3.174297781693234E-2</v>
      </c>
      <c r="F32" s="1">
        <v>44305</v>
      </c>
      <c r="G32" t="s">
        <v>184</v>
      </c>
      <c r="H32" t="s">
        <v>41</v>
      </c>
      <c r="I32">
        <v>2.2994279091548941</v>
      </c>
    </row>
    <row r="33" spans="1:9" x14ac:dyDescent="0.25">
      <c r="A33" t="s">
        <v>35</v>
      </c>
      <c r="B33">
        <v>0.25167252141204072</v>
      </c>
      <c r="C33">
        <v>9.3680089964781041E-2</v>
      </c>
      <c r="D33">
        <v>8.9118956832669793E-2</v>
      </c>
      <c r="E33">
        <v>-3.5431269591003241E-2</v>
      </c>
      <c r="F33" s="1">
        <v>44305</v>
      </c>
      <c r="G33" t="s">
        <v>184</v>
      </c>
      <c r="H33" t="s">
        <v>41</v>
      </c>
      <c r="I33">
        <v>2.3690234524069171</v>
      </c>
    </row>
    <row r="34" spans="1:9" x14ac:dyDescent="0.25">
      <c r="A34" t="s">
        <v>85</v>
      </c>
      <c r="B34">
        <v>0.12301951412439964</v>
      </c>
      <c r="C34">
        <v>4.4426838041723218E-2</v>
      </c>
      <c r="D34">
        <v>9.1697223137079509E-2</v>
      </c>
      <c r="E34">
        <v>-2.2281260977575962E-2</v>
      </c>
      <c r="F34" s="1">
        <v>44305</v>
      </c>
      <c r="G34" t="s">
        <v>184</v>
      </c>
      <c r="H34" t="s">
        <v>41</v>
      </c>
      <c r="I34">
        <v>3.5095910762766551</v>
      </c>
    </row>
    <row r="35" spans="1:9" x14ac:dyDescent="0.25">
      <c r="A35" t="s">
        <v>352</v>
      </c>
      <c r="B35">
        <v>0.16535741187393402</v>
      </c>
      <c r="C35">
        <v>5.7084683783777054E-2</v>
      </c>
      <c r="D35">
        <v>-2.4096765211478978E-3</v>
      </c>
      <c r="E35">
        <v>-0.15745264250700847</v>
      </c>
      <c r="F35" s="1">
        <v>44305</v>
      </c>
      <c r="G35" t="s">
        <v>353</v>
      </c>
      <c r="H35" t="s">
        <v>41</v>
      </c>
      <c r="I35">
        <v>4.5036027913411401</v>
      </c>
    </row>
    <row r="36" spans="1:9" x14ac:dyDescent="0.25">
      <c r="A36" t="s">
        <v>345</v>
      </c>
      <c r="B36">
        <v>0.14007043096718852</v>
      </c>
      <c r="C36">
        <v>3.9600515166080775E-3</v>
      </c>
      <c r="D36">
        <v>1.1995518617362763E-2</v>
      </c>
      <c r="E36">
        <v>-0.15279396317212643</v>
      </c>
      <c r="F36" s="1">
        <v>44305</v>
      </c>
      <c r="G36" t="s">
        <v>354</v>
      </c>
      <c r="H36" t="s">
        <v>41</v>
      </c>
      <c r="I36">
        <v>5.4321308196226861</v>
      </c>
    </row>
    <row r="41" spans="1:9" x14ac:dyDescent="0.25">
      <c r="A41" t="s">
        <v>0</v>
      </c>
      <c r="B41" t="s">
        <v>8</v>
      </c>
      <c r="C41" t="s">
        <v>9</v>
      </c>
      <c r="D41" t="s">
        <v>10</v>
      </c>
      <c r="E41" t="s">
        <v>11</v>
      </c>
      <c r="F41" t="s">
        <v>37</v>
      </c>
      <c r="G41" t="s">
        <v>38</v>
      </c>
      <c r="H41" t="s">
        <v>39</v>
      </c>
      <c r="I41" t="s">
        <v>123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70383-81E3-41E8-80B9-89CB15324491}">
  <dimension ref="A1:M24"/>
  <sheetViews>
    <sheetView workbookViewId="0">
      <selection activeCell="G40" sqref="G40"/>
    </sheetView>
  </sheetViews>
  <sheetFormatPr defaultRowHeight="15" x14ac:dyDescent="0.25"/>
  <cols>
    <col min="4" max="4" width="11.7109375" customWidth="1"/>
    <col min="5" max="5" width="11.28515625" customWidth="1"/>
    <col min="6" max="6" width="11.140625" customWidth="1"/>
    <col min="7" max="7" width="12.42578125" customWidth="1"/>
    <col min="8" max="8" width="11.140625" customWidth="1"/>
    <col min="9" max="9" width="12.42578125" customWidth="1"/>
    <col min="10" max="10" width="10.42578125" bestFit="1" customWidth="1"/>
    <col min="11" max="11" width="26.28515625" bestFit="1" customWidth="1"/>
    <col min="12" max="12" width="17.140625" customWidth="1"/>
    <col min="13" max="13" width="14.85546875" customWidth="1"/>
  </cols>
  <sheetData>
    <row r="1" spans="1:13" x14ac:dyDescent="0.25">
      <c r="A1" t="s">
        <v>0</v>
      </c>
      <c r="B1" t="s">
        <v>172</v>
      </c>
      <c r="C1" t="s">
        <v>7</v>
      </c>
      <c r="D1" t="s">
        <v>173</v>
      </c>
      <c r="E1" t="s">
        <v>24</v>
      </c>
      <c r="F1" t="s">
        <v>8</v>
      </c>
      <c r="G1" t="s">
        <v>9</v>
      </c>
      <c r="H1" t="s">
        <v>10</v>
      </c>
      <c r="I1" t="s">
        <v>11</v>
      </c>
      <c r="J1" t="s">
        <v>37</v>
      </c>
      <c r="K1" t="s">
        <v>38</v>
      </c>
      <c r="L1" t="s">
        <v>39</v>
      </c>
      <c r="M1" t="s">
        <v>123</v>
      </c>
    </row>
    <row r="2" spans="1:13" x14ac:dyDescent="0.25">
      <c r="A2" t="s">
        <v>244</v>
      </c>
      <c r="B2">
        <v>576.07000000000005</v>
      </c>
      <c r="C2">
        <v>0</v>
      </c>
      <c r="D2">
        <v>14.03</v>
      </c>
      <c r="E2">
        <v>43563.23</v>
      </c>
      <c r="F2">
        <v>7.0000000000000007E-2</v>
      </c>
      <c r="G2">
        <v>-0.13</v>
      </c>
      <c r="H2">
        <v>0.06</v>
      </c>
      <c r="I2">
        <v>-0.13</v>
      </c>
      <c r="J2" s="1">
        <v>44317</v>
      </c>
      <c r="K2" t="s">
        <v>40</v>
      </c>
      <c r="L2" t="s">
        <v>41</v>
      </c>
      <c r="M2">
        <v>2.4</v>
      </c>
    </row>
    <row r="3" spans="1:13" x14ac:dyDescent="0.25">
      <c r="A3" t="s">
        <v>304</v>
      </c>
      <c r="B3">
        <v>307.04000000000002</v>
      </c>
      <c r="C3">
        <v>0</v>
      </c>
      <c r="D3">
        <v>7.48</v>
      </c>
      <c r="E3">
        <v>23218.41</v>
      </c>
      <c r="F3">
        <v>0.03</v>
      </c>
      <c r="G3">
        <v>-0.13</v>
      </c>
      <c r="H3">
        <v>0.05</v>
      </c>
      <c r="I3">
        <v>-7.0000000000000007E-2</v>
      </c>
      <c r="J3" s="1">
        <v>44317</v>
      </c>
      <c r="K3" t="s">
        <v>40</v>
      </c>
      <c r="L3" t="s">
        <v>41</v>
      </c>
      <c r="M3">
        <v>0.99</v>
      </c>
    </row>
    <row r="4" spans="1:13" x14ac:dyDescent="0.25">
      <c r="A4" t="s">
        <v>126</v>
      </c>
      <c r="B4">
        <v>273.76</v>
      </c>
      <c r="C4">
        <v>0</v>
      </c>
      <c r="D4">
        <v>6.67</v>
      </c>
      <c r="E4">
        <v>20701.900000000001</v>
      </c>
      <c r="F4">
        <v>0.05</v>
      </c>
      <c r="G4">
        <v>-0.06</v>
      </c>
      <c r="H4">
        <v>0.15</v>
      </c>
      <c r="I4">
        <v>0.03</v>
      </c>
      <c r="J4" s="1">
        <v>44317</v>
      </c>
      <c r="K4" t="s">
        <v>40</v>
      </c>
      <c r="L4" t="s">
        <v>41</v>
      </c>
      <c r="M4">
        <v>1.62</v>
      </c>
    </row>
    <row r="5" spans="1:13" x14ac:dyDescent="0.25">
      <c r="A5" t="s">
        <v>6</v>
      </c>
      <c r="B5">
        <v>577.62</v>
      </c>
      <c r="C5">
        <v>0</v>
      </c>
      <c r="D5">
        <v>14.06</v>
      </c>
      <c r="E5">
        <v>43680.15</v>
      </c>
      <c r="F5">
        <v>0.03</v>
      </c>
      <c r="G5">
        <v>-0.06</v>
      </c>
      <c r="H5">
        <v>0.12</v>
      </c>
      <c r="I5">
        <v>0.03</v>
      </c>
      <c r="J5" s="1">
        <v>44317</v>
      </c>
      <c r="K5" t="s">
        <v>40</v>
      </c>
      <c r="L5" t="s">
        <v>41</v>
      </c>
      <c r="M5">
        <v>0.88</v>
      </c>
    </row>
    <row r="6" spans="1:13" x14ac:dyDescent="0.25">
      <c r="A6" t="s">
        <v>400</v>
      </c>
      <c r="B6">
        <v>289.55</v>
      </c>
      <c r="C6">
        <v>0</v>
      </c>
      <c r="D6">
        <v>7.05</v>
      </c>
      <c r="E6">
        <v>21895.88</v>
      </c>
      <c r="F6">
        <v>0.1</v>
      </c>
      <c r="G6">
        <v>-0.04</v>
      </c>
      <c r="H6">
        <v>0.11</v>
      </c>
      <c r="I6">
        <v>-0.01</v>
      </c>
      <c r="J6" s="1">
        <v>44317</v>
      </c>
      <c r="K6" t="s">
        <v>40</v>
      </c>
      <c r="L6" t="s">
        <v>41</v>
      </c>
      <c r="M6">
        <v>3.09</v>
      </c>
    </row>
    <row r="7" spans="1:13" x14ac:dyDescent="0.25">
      <c r="A7" t="s">
        <v>16</v>
      </c>
      <c r="B7">
        <v>398.47</v>
      </c>
      <c r="C7">
        <v>0</v>
      </c>
      <c r="D7">
        <v>9.6999999999999993</v>
      </c>
      <c r="E7">
        <v>30132.47</v>
      </c>
      <c r="F7">
        <v>0.06</v>
      </c>
      <c r="G7">
        <v>-0.04</v>
      </c>
      <c r="H7">
        <v>0.16</v>
      </c>
      <c r="I7">
        <v>0.06</v>
      </c>
      <c r="J7" s="1">
        <v>44317</v>
      </c>
      <c r="K7" t="s">
        <v>40</v>
      </c>
      <c r="L7" t="s">
        <v>41</v>
      </c>
      <c r="M7">
        <v>0.62</v>
      </c>
    </row>
    <row r="8" spans="1:13" x14ac:dyDescent="0.25">
      <c r="A8" t="s">
        <v>67</v>
      </c>
      <c r="B8">
        <v>512.21</v>
      </c>
      <c r="C8">
        <v>0</v>
      </c>
      <c r="D8">
        <v>12.47</v>
      </c>
      <c r="E8">
        <v>38733.85</v>
      </c>
      <c r="F8">
        <v>0.11</v>
      </c>
      <c r="G8">
        <v>0.02</v>
      </c>
      <c r="H8">
        <v>0.13</v>
      </c>
      <c r="I8">
        <v>0.05</v>
      </c>
      <c r="J8" s="1">
        <v>44317</v>
      </c>
      <c r="K8" t="s">
        <v>100</v>
      </c>
      <c r="L8" t="s">
        <v>41</v>
      </c>
      <c r="M8">
        <v>1.03</v>
      </c>
    </row>
    <row r="9" spans="1:13" x14ac:dyDescent="0.25">
      <c r="A9" t="s">
        <v>119</v>
      </c>
      <c r="B9">
        <v>301.12</v>
      </c>
      <c r="C9">
        <v>0</v>
      </c>
      <c r="D9">
        <v>7.33</v>
      </c>
      <c r="E9">
        <v>22771.119999999999</v>
      </c>
      <c r="F9">
        <v>0.15</v>
      </c>
      <c r="G9">
        <v>0.05</v>
      </c>
      <c r="H9">
        <v>0.17</v>
      </c>
      <c r="I9">
        <v>0.11</v>
      </c>
      <c r="J9" s="1">
        <v>44317</v>
      </c>
      <c r="K9" t="s">
        <v>40</v>
      </c>
      <c r="L9" t="s">
        <v>41</v>
      </c>
      <c r="M9">
        <v>2.3199999999999998</v>
      </c>
    </row>
    <row r="10" spans="1:13" x14ac:dyDescent="0.25">
      <c r="A10" t="s">
        <v>392</v>
      </c>
      <c r="B10">
        <v>524.20000000000005</v>
      </c>
      <c r="C10">
        <v>0</v>
      </c>
      <c r="D10">
        <v>12.76</v>
      </c>
      <c r="E10">
        <v>39640.25</v>
      </c>
      <c r="F10">
        <v>0.13</v>
      </c>
      <c r="G10">
        <v>7.0000000000000007E-2</v>
      </c>
      <c r="H10">
        <v>0.11</v>
      </c>
      <c r="I10">
        <v>-0.01</v>
      </c>
      <c r="J10" s="1">
        <v>44317</v>
      </c>
      <c r="K10" t="s">
        <v>158</v>
      </c>
      <c r="L10" t="s">
        <v>41</v>
      </c>
      <c r="M10">
        <v>1.1000000000000001</v>
      </c>
    </row>
    <row r="11" spans="1:13" x14ac:dyDescent="0.25">
      <c r="A11" t="s">
        <v>18</v>
      </c>
      <c r="B11">
        <v>347.02</v>
      </c>
      <c r="C11">
        <v>0</v>
      </c>
      <c r="D11">
        <v>8.4499999999999993</v>
      </c>
      <c r="E11">
        <v>26241.77</v>
      </c>
      <c r="F11">
        <v>0.19</v>
      </c>
      <c r="G11">
        <v>0.11</v>
      </c>
      <c r="H11">
        <v>0.1</v>
      </c>
      <c r="I11">
        <v>0.01</v>
      </c>
      <c r="J11" s="1">
        <v>44317</v>
      </c>
      <c r="K11" t="s">
        <v>214</v>
      </c>
      <c r="L11" t="s">
        <v>41</v>
      </c>
      <c r="M11">
        <v>1.75</v>
      </c>
    </row>
    <row r="12" spans="1:13" x14ac:dyDescent="0.25">
      <c r="A12" t="s">
        <v>19</v>
      </c>
      <c r="F12">
        <v>0.19</v>
      </c>
      <c r="G12">
        <v>0.11</v>
      </c>
      <c r="H12">
        <v>0.17</v>
      </c>
      <c r="I12">
        <v>0.11</v>
      </c>
      <c r="K12" t="s">
        <v>201</v>
      </c>
      <c r="L12" t="s">
        <v>201</v>
      </c>
    </row>
    <row r="13" spans="1:13" x14ac:dyDescent="0.25">
      <c r="A13" t="s">
        <v>20</v>
      </c>
      <c r="F13">
        <v>0.03</v>
      </c>
      <c r="G13">
        <v>-0.13</v>
      </c>
      <c r="H13">
        <v>0.05</v>
      </c>
      <c r="I13">
        <v>-0.13</v>
      </c>
      <c r="K13" t="s">
        <v>201</v>
      </c>
      <c r="L13" t="s">
        <v>201</v>
      </c>
    </row>
    <row r="14" spans="1:13" x14ac:dyDescent="0.25">
      <c r="A14" t="s">
        <v>164</v>
      </c>
      <c r="F14">
        <v>0.09</v>
      </c>
      <c r="G14">
        <v>-0.02</v>
      </c>
      <c r="H14">
        <v>0.12</v>
      </c>
      <c r="I14">
        <v>0.01</v>
      </c>
      <c r="K14" t="s">
        <v>201</v>
      </c>
      <c r="L14" t="s">
        <v>201</v>
      </c>
    </row>
    <row r="18" spans="1:13" x14ac:dyDescent="0.25">
      <c r="A18" t="s">
        <v>0</v>
      </c>
      <c r="B18" t="s">
        <v>172</v>
      </c>
      <c r="C18" t="s">
        <v>7</v>
      </c>
      <c r="D18" t="s">
        <v>173</v>
      </c>
      <c r="E18" t="s">
        <v>24</v>
      </c>
      <c r="F18" t="s">
        <v>8</v>
      </c>
      <c r="G18" t="s">
        <v>9</v>
      </c>
      <c r="H18" t="s">
        <v>10</v>
      </c>
      <c r="I18" t="s">
        <v>11</v>
      </c>
      <c r="J18" t="s">
        <v>37</v>
      </c>
      <c r="K18" t="s">
        <v>38</v>
      </c>
      <c r="L18" t="s">
        <v>39</v>
      </c>
      <c r="M18" t="s">
        <v>123</v>
      </c>
    </row>
    <row r="19" spans="1:13" x14ac:dyDescent="0.25">
      <c r="A19" t="s">
        <v>119</v>
      </c>
      <c r="B19">
        <v>301.12159581416694</v>
      </c>
      <c r="C19">
        <v>0</v>
      </c>
      <c r="D19">
        <v>7.3317585736723219</v>
      </c>
      <c r="E19">
        <v>22771.121210737689</v>
      </c>
      <c r="F19">
        <v>0.15345150453910922</v>
      </c>
      <c r="G19">
        <v>5.1977138649719208E-2</v>
      </c>
      <c r="H19">
        <v>0.17211579405815988</v>
      </c>
      <c r="I19">
        <v>0.11142504885210719</v>
      </c>
      <c r="J19" s="1">
        <v>44317</v>
      </c>
      <c r="K19" t="s">
        <v>40</v>
      </c>
      <c r="L19" t="s">
        <v>41</v>
      </c>
      <c r="M19">
        <v>2.3192822217016738</v>
      </c>
    </row>
    <row r="24" spans="1:13" x14ac:dyDescent="0.25">
      <c r="A24" t="s">
        <v>0</v>
      </c>
      <c r="B24" t="s">
        <v>172</v>
      </c>
      <c r="C24" t="s">
        <v>7</v>
      </c>
      <c r="D24" t="s">
        <v>173</v>
      </c>
      <c r="E24" t="s">
        <v>24</v>
      </c>
      <c r="F24" t="s">
        <v>8</v>
      </c>
      <c r="G24" t="s">
        <v>9</v>
      </c>
      <c r="H24" t="s">
        <v>10</v>
      </c>
      <c r="I24" t="s">
        <v>11</v>
      </c>
      <c r="J24" t="s">
        <v>37</v>
      </c>
      <c r="K24" t="s">
        <v>38</v>
      </c>
      <c r="L24" t="s">
        <v>39</v>
      </c>
      <c r="M24" t="s">
        <v>123</v>
      </c>
    </row>
  </sheetData>
  <pageMargins left="0.7" right="0.7" top="0.75" bottom="0.75" header="0.3" footer="0.3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FEFB-D357-45B1-A244-01C3BA177263}">
  <dimension ref="A1:I46"/>
  <sheetViews>
    <sheetView workbookViewId="0">
      <selection activeCell="D27" sqref="D27"/>
    </sheetView>
  </sheetViews>
  <sheetFormatPr defaultRowHeight="15" x14ac:dyDescent="0.25"/>
  <cols>
    <col min="6" max="6" width="10.42578125" bestFit="1" customWidth="1"/>
    <col min="7" max="7" width="33.28515625" bestFit="1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123</v>
      </c>
    </row>
    <row r="2" spans="1:9" x14ac:dyDescent="0.25">
      <c r="A2" t="s">
        <v>53</v>
      </c>
      <c r="B2">
        <v>0.22</v>
      </c>
      <c r="C2">
        <v>0.09</v>
      </c>
      <c r="D2">
        <v>0.04</v>
      </c>
      <c r="E2">
        <v>-7.0000000000000007E-2</v>
      </c>
      <c r="F2" s="1">
        <v>44304</v>
      </c>
      <c r="G2" t="s">
        <v>166</v>
      </c>
      <c r="H2" t="s">
        <v>41</v>
      </c>
      <c r="I2">
        <v>1.42</v>
      </c>
    </row>
    <row r="3" spans="1:9" x14ac:dyDescent="0.25">
      <c r="A3" t="s">
        <v>82</v>
      </c>
      <c r="B3">
        <v>0.21</v>
      </c>
      <c r="C3">
        <v>0.11</v>
      </c>
      <c r="D3">
        <v>-0.03</v>
      </c>
      <c r="E3">
        <v>-0.14000000000000001</v>
      </c>
      <c r="F3" s="1">
        <v>44304</v>
      </c>
      <c r="G3" t="s">
        <v>237</v>
      </c>
      <c r="H3" t="s">
        <v>41</v>
      </c>
      <c r="I3">
        <v>0.97</v>
      </c>
    </row>
    <row r="4" spans="1:9" x14ac:dyDescent="0.25">
      <c r="A4" t="s">
        <v>153</v>
      </c>
      <c r="B4">
        <v>0.17</v>
      </c>
      <c r="C4">
        <v>0.12</v>
      </c>
      <c r="D4">
        <v>0.1</v>
      </c>
      <c r="E4">
        <v>0.02</v>
      </c>
      <c r="F4" s="1">
        <v>44304</v>
      </c>
      <c r="G4" t="s">
        <v>81</v>
      </c>
      <c r="H4" t="s">
        <v>41</v>
      </c>
      <c r="I4">
        <v>1.1499999999999999</v>
      </c>
    </row>
    <row r="5" spans="1:9" x14ac:dyDescent="0.25">
      <c r="A5" t="s">
        <v>236</v>
      </c>
      <c r="B5">
        <v>0.24</v>
      </c>
      <c r="C5">
        <v>0.13</v>
      </c>
      <c r="D5">
        <v>0.03</v>
      </c>
      <c r="E5">
        <v>-0.11</v>
      </c>
      <c r="F5" s="1">
        <v>44304</v>
      </c>
      <c r="G5" t="s">
        <v>326</v>
      </c>
      <c r="H5" t="s">
        <v>41</v>
      </c>
      <c r="I5">
        <v>1.75</v>
      </c>
    </row>
    <row r="6" spans="1:9" x14ac:dyDescent="0.25">
      <c r="A6" t="s">
        <v>139</v>
      </c>
      <c r="B6">
        <v>0.28999999999999998</v>
      </c>
      <c r="C6">
        <v>0.13</v>
      </c>
      <c r="D6">
        <v>0.06</v>
      </c>
      <c r="E6">
        <v>-0.12</v>
      </c>
      <c r="F6" s="1">
        <v>44304</v>
      </c>
      <c r="G6" t="s">
        <v>342</v>
      </c>
      <c r="H6" t="s">
        <v>41</v>
      </c>
      <c r="I6">
        <v>1.72</v>
      </c>
    </row>
    <row r="7" spans="1:9" x14ac:dyDescent="0.25">
      <c r="A7" t="s">
        <v>7</v>
      </c>
      <c r="B7">
        <v>0.28999999999999998</v>
      </c>
      <c r="C7">
        <v>0.14000000000000001</v>
      </c>
      <c r="D7">
        <v>0.14000000000000001</v>
      </c>
      <c r="E7">
        <v>-0.01</v>
      </c>
      <c r="F7" s="1">
        <v>44304</v>
      </c>
      <c r="G7" t="s">
        <v>166</v>
      </c>
      <c r="H7" t="s">
        <v>41</v>
      </c>
      <c r="I7">
        <v>1.21</v>
      </c>
    </row>
    <row r="8" spans="1:9" x14ac:dyDescent="0.25">
      <c r="A8" t="s">
        <v>227</v>
      </c>
      <c r="B8">
        <v>0.23</v>
      </c>
      <c r="C8">
        <v>0.15</v>
      </c>
      <c r="D8">
        <v>0.09</v>
      </c>
      <c r="E8">
        <v>-0.01</v>
      </c>
      <c r="F8" s="1">
        <v>44304</v>
      </c>
      <c r="G8" t="s">
        <v>311</v>
      </c>
      <c r="H8" t="s">
        <v>41</v>
      </c>
      <c r="I8">
        <v>0.74</v>
      </c>
    </row>
    <row r="9" spans="1:9" x14ac:dyDescent="0.25">
      <c r="A9" t="s">
        <v>177</v>
      </c>
      <c r="B9">
        <v>0.25</v>
      </c>
      <c r="C9">
        <v>0.15</v>
      </c>
      <c r="D9">
        <v>0.14000000000000001</v>
      </c>
      <c r="E9">
        <v>0.01</v>
      </c>
      <c r="F9" s="1">
        <v>44304</v>
      </c>
      <c r="G9" t="s">
        <v>181</v>
      </c>
      <c r="H9" t="s">
        <v>41</v>
      </c>
      <c r="I9">
        <v>1.87</v>
      </c>
    </row>
    <row r="10" spans="1:9" x14ac:dyDescent="0.25">
      <c r="A10" t="s">
        <v>343</v>
      </c>
      <c r="B10">
        <v>0.18</v>
      </c>
      <c r="C10">
        <v>0.15</v>
      </c>
      <c r="D10">
        <v>-0.11</v>
      </c>
      <c r="E10">
        <v>-0.16</v>
      </c>
      <c r="F10" s="1">
        <v>44304</v>
      </c>
      <c r="G10" t="s">
        <v>93</v>
      </c>
      <c r="H10" t="s">
        <v>41</v>
      </c>
      <c r="I10">
        <v>1.47</v>
      </c>
    </row>
    <row r="11" spans="1:9" x14ac:dyDescent="0.25">
      <c r="A11" t="s">
        <v>277</v>
      </c>
      <c r="B11">
        <v>0.3</v>
      </c>
      <c r="C11">
        <v>0.16</v>
      </c>
      <c r="D11">
        <v>0.05</v>
      </c>
      <c r="E11">
        <v>-7.0000000000000007E-2</v>
      </c>
      <c r="F11" s="1">
        <v>44304</v>
      </c>
      <c r="G11" t="s">
        <v>344</v>
      </c>
      <c r="H11" t="s">
        <v>41</v>
      </c>
      <c r="I11">
        <v>1.27</v>
      </c>
    </row>
    <row r="12" spans="1:9" x14ac:dyDescent="0.25">
      <c r="A12" t="s">
        <v>345</v>
      </c>
      <c r="B12">
        <v>0.3</v>
      </c>
      <c r="C12">
        <v>0.16</v>
      </c>
      <c r="D12">
        <v>0.03</v>
      </c>
      <c r="E12">
        <v>-0.13</v>
      </c>
      <c r="F12" s="1">
        <v>44304</v>
      </c>
      <c r="G12" t="s">
        <v>61</v>
      </c>
      <c r="H12" t="s">
        <v>41</v>
      </c>
      <c r="I12">
        <v>5.64</v>
      </c>
    </row>
    <row r="13" spans="1:9" x14ac:dyDescent="0.25">
      <c r="A13" t="s">
        <v>280</v>
      </c>
      <c r="B13">
        <v>0.28999999999999998</v>
      </c>
      <c r="C13">
        <v>0.17</v>
      </c>
      <c r="D13">
        <v>0.03</v>
      </c>
      <c r="E13">
        <v>-0.13</v>
      </c>
      <c r="F13" s="1">
        <v>44304</v>
      </c>
      <c r="G13" t="s">
        <v>40</v>
      </c>
      <c r="H13" t="s">
        <v>41</v>
      </c>
      <c r="I13">
        <v>1.49</v>
      </c>
    </row>
    <row r="14" spans="1:9" x14ac:dyDescent="0.25">
      <c r="A14" t="s">
        <v>306</v>
      </c>
      <c r="B14">
        <v>0.28999999999999998</v>
      </c>
      <c r="C14">
        <v>0.2</v>
      </c>
      <c r="D14">
        <v>0.18</v>
      </c>
      <c r="E14">
        <v>0.05</v>
      </c>
      <c r="F14" s="1">
        <v>44304</v>
      </c>
      <c r="G14" t="s">
        <v>40</v>
      </c>
      <c r="H14" t="s">
        <v>41</v>
      </c>
      <c r="I14">
        <v>1.27</v>
      </c>
    </row>
    <row r="15" spans="1:9" x14ac:dyDescent="0.25">
      <c r="A15" t="s">
        <v>121</v>
      </c>
      <c r="B15">
        <v>0.31</v>
      </c>
      <c r="C15">
        <v>0.21</v>
      </c>
      <c r="D15">
        <v>0.2</v>
      </c>
      <c r="E15">
        <v>0.05</v>
      </c>
      <c r="F15" s="1">
        <v>44304</v>
      </c>
      <c r="G15" t="s">
        <v>346</v>
      </c>
      <c r="H15" t="s">
        <v>41</v>
      </c>
      <c r="I15">
        <v>1.34</v>
      </c>
    </row>
    <row r="16" spans="1:9" x14ac:dyDescent="0.25">
      <c r="A16" t="s">
        <v>322</v>
      </c>
      <c r="B16">
        <v>0.35</v>
      </c>
      <c r="C16">
        <v>0.21</v>
      </c>
      <c r="D16">
        <v>0.19</v>
      </c>
      <c r="E16">
        <v>7.0000000000000007E-2</v>
      </c>
      <c r="F16" s="1">
        <v>44304</v>
      </c>
      <c r="G16" t="s">
        <v>40</v>
      </c>
      <c r="H16" t="s">
        <v>41</v>
      </c>
      <c r="I16">
        <v>1.38</v>
      </c>
    </row>
    <row r="17" spans="1:9" x14ac:dyDescent="0.25">
      <c r="A17" t="s">
        <v>171</v>
      </c>
      <c r="B17">
        <v>0.34</v>
      </c>
      <c r="C17">
        <v>0.23</v>
      </c>
      <c r="D17">
        <v>0.13</v>
      </c>
      <c r="E17">
        <v>-0.02</v>
      </c>
      <c r="F17" s="1">
        <v>44304</v>
      </c>
      <c r="G17" t="s">
        <v>40</v>
      </c>
      <c r="H17" t="s">
        <v>41</v>
      </c>
      <c r="I17">
        <v>1.36</v>
      </c>
    </row>
    <row r="18" spans="1:9" x14ac:dyDescent="0.25">
      <c r="A18" t="s">
        <v>290</v>
      </c>
      <c r="B18">
        <v>0.34</v>
      </c>
      <c r="C18">
        <v>0.24</v>
      </c>
      <c r="D18">
        <v>0.08</v>
      </c>
      <c r="E18">
        <v>-0.06</v>
      </c>
      <c r="F18" s="1">
        <v>44304</v>
      </c>
      <c r="G18" t="s">
        <v>40</v>
      </c>
      <c r="H18" t="s">
        <v>41</v>
      </c>
      <c r="I18">
        <v>1.06</v>
      </c>
    </row>
    <row r="19" spans="1:9" x14ac:dyDescent="0.25">
      <c r="A19" t="s">
        <v>245</v>
      </c>
      <c r="B19">
        <v>0.35</v>
      </c>
      <c r="C19">
        <v>0.25</v>
      </c>
      <c r="D19">
        <v>0.05</v>
      </c>
      <c r="E19">
        <v>-0.11</v>
      </c>
      <c r="F19" s="1">
        <v>44304</v>
      </c>
      <c r="G19" t="s">
        <v>81</v>
      </c>
      <c r="H19" t="s">
        <v>41</v>
      </c>
      <c r="I19">
        <v>1.07</v>
      </c>
    </row>
    <row r="20" spans="1:9" x14ac:dyDescent="0.25">
      <c r="A20" t="s">
        <v>131</v>
      </c>
      <c r="B20">
        <v>0.48</v>
      </c>
      <c r="C20">
        <v>0.28000000000000003</v>
      </c>
      <c r="D20">
        <v>0.12</v>
      </c>
      <c r="E20">
        <v>-0.14000000000000001</v>
      </c>
      <c r="F20" s="1">
        <v>44304</v>
      </c>
      <c r="G20" t="s">
        <v>40</v>
      </c>
      <c r="H20" t="s">
        <v>41</v>
      </c>
      <c r="I20">
        <v>2.08</v>
      </c>
    </row>
    <row r="21" spans="1:9" x14ac:dyDescent="0.25">
      <c r="A21" t="s">
        <v>159</v>
      </c>
      <c r="B21">
        <v>0.53</v>
      </c>
      <c r="C21">
        <v>0.39</v>
      </c>
      <c r="D21">
        <v>0.17</v>
      </c>
      <c r="E21">
        <v>0.03</v>
      </c>
      <c r="F21" s="1">
        <v>44304</v>
      </c>
      <c r="G21" t="s">
        <v>152</v>
      </c>
      <c r="H21" t="s">
        <v>41</v>
      </c>
      <c r="I21">
        <v>2.35</v>
      </c>
    </row>
    <row r="22" spans="1:9" x14ac:dyDescent="0.25">
      <c r="A22" t="s">
        <v>198</v>
      </c>
      <c r="B22">
        <v>0.56000000000000005</v>
      </c>
      <c r="C22">
        <v>0.43</v>
      </c>
      <c r="D22">
        <v>0.27</v>
      </c>
      <c r="E22">
        <v>0.14000000000000001</v>
      </c>
      <c r="F22" s="1">
        <v>44304</v>
      </c>
      <c r="G22" t="s">
        <v>193</v>
      </c>
      <c r="H22" t="s">
        <v>41</v>
      </c>
      <c r="I22">
        <v>1.3</v>
      </c>
    </row>
    <row r="23" spans="1:9" x14ac:dyDescent="0.25">
      <c r="A23" t="s">
        <v>228</v>
      </c>
      <c r="B23">
        <v>0.56000000000000005</v>
      </c>
      <c r="C23">
        <v>0.47</v>
      </c>
      <c r="D23">
        <v>0.22</v>
      </c>
      <c r="E23">
        <v>0.13</v>
      </c>
      <c r="F23" s="1">
        <v>44304</v>
      </c>
      <c r="G23" t="s">
        <v>148</v>
      </c>
      <c r="H23" t="s">
        <v>41</v>
      </c>
      <c r="I23">
        <v>0.89</v>
      </c>
    </row>
    <row r="24" spans="1:9" x14ac:dyDescent="0.25">
      <c r="A24" t="s">
        <v>19</v>
      </c>
      <c r="B24">
        <v>0.56000000000000005</v>
      </c>
      <c r="C24">
        <v>0.47</v>
      </c>
      <c r="D24">
        <v>0.27</v>
      </c>
      <c r="E24">
        <v>0.14000000000000001</v>
      </c>
      <c r="G24" t="s">
        <v>201</v>
      </c>
      <c r="H24" t="s">
        <v>201</v>
      </c>
    </row>
    <row r="25" spans="1:9" x14ac:dyDescent="0.25">
      <c r="A25" t="s">
        <v>20</v>
      </c>
      <c r="B25">
        <v>-2.11</v>
      </c>
      <c r="C25">
        <v>-1</v>
      </c>
      <c r="D25">
        <v>-2.11</v>
      </c>
      <c r="E25">
        <v>-1</v>
      </c>
      <c r="G25" t="s">
        <v>201</v>
      </c>
      <c r="H25" t="s">
        <v>201</v>
      </c>
    </row>
    <row r="26" spans="1:9" x14ac:dyDescent="0.25">
      <c r="A26" t="s">
        <v>164</v>
      </c>
      <c r="B26">
        <v>-0.11</v>
      </c>
      <c r="C26">
        <v>-0.25</v>
      </c>
      <c r="D26">
        <v>-0.02</v>
      </c>
      <c r="E26">
        <v>-0.15</v>
      </c>
      <c r="G26" t="s">
        <v>201</v>
      </c>
      <c r="H26" t="s">
        <v>201</v>
      </c>
    </row>
    <row r="30" spans="1:9" x14ac:dyDescent="0.25">
      <c r="A30" t="s">
        <v>0</v>
      </c>
      <c r="B30" t="s">
        <v>8</v>
      </c>
      <c r="C30" t="s">
        <v>9</v>
      </c>
      <c r="D30" t="s">
        <v>10</v>
      </c>
      <c r="E30" t="s">
        <v>11</v>
      </c>
      <c r="F30" t="s">
        <v>37</v>
      </c>
      <c r="G30" t="s">
        <v>38</v>
      </c>
      <c r="H30" t="s">
        <v>39</v>
      </c>
      <c r="I30" t="s">
        <v>123</v>
      </c>
    </row>
    <row r="31" spans="1:9" x14ac:dyDescent="0.25">
      <c r="A31" t="s">
        <v>273</v>
      </c>
      <c r="B31">
        <v>0.21517643079915147</v>
      </c>
      <c r="C31">
        <v>8.5363124483221586E-2</v>
      </c>
      <c r="D31">
        <v>8.8576687597728673E-2</v>
      </c>
      <c r="E31">
        <v>-6.8112488931690918E-2</v>
      </c>
      <c r="F31" s="1">
        <v>44304</v>
      </c>
      <c r="G31" t="s">
        <v>347</v>
      </c>
      <c r="H31" t="s">
        <v>41</v>
      </c>
      <c r="I31">
        <v>2.0284979264296936</v>
      </c>
    </row>
    <row r="32" spans="1:9" x14ac:dyDescent="0.25">
      <c r="A32" t="s">
        <v>131</v>
      </c>
      <c r="B32">
        <v>0.48411644573493962</v>
      </c>
      <c r="C32">
        <v>0.28177735112779007</v>
      </c>
      <c r="D32">
        <v>0.11621701504888678</v>
      </c>
      <c r="E32">
        <v>-0.14280077181618947</v>
      </c>
      <c r="F32" s="1">
        <v>44304</v>
      </c>
      <c r="G32" t="s">
        <v>40</v>
      </c>
      <c r="H32" t="s">
        <v>41</v>
      </c>
      <c r="I32">
        <v>2.081274424800529</v>
      </c>
    </row>
    <row r="33" spans="1:9" x14ac:dyDescent="0.25">
      <c r="A33" t="s">
        <v>50</v>
      </c>
      <c r="B33">
        <v>0.19990409065614925</v>
      </c>
      <c r="C33">
        <v>5.4791155222819318E-3</v>
      </c>
      <c r="D33">
        <v>0.20386792828804653</v>
      </c>
      <c r="E33">
        <v>4.5255230205113822E-2</v>
      </c>
      <c r="F33" s="1">
        <v>44304</v>
      </c>
      <c r="G33" t="s">
        <v>348</v>
      </c>
      <c r="H33" t="s">
        <v>41</v>
      </c>
      <c r="I33">
        <v>2.2041622845311797</v>
      </c>
    </row>
    <row r="34" spans="1:9" x14ac:dyDescent="0.25">
      <c r="A34" t="s">
        <v>210</v>
      </c>
      <c r="B34">
        <v>0.12323289158848617</v>
      </c>
      <c r="C34">
        <v>1.1667155302204697E-2</v>
      </c>
      <c r="D34">
        <v>-2.0886770005764534E-2</v>
      </c>
      <c r="E34">
        <v>-0.17203591367197243</v>
      </c>
      <c r="F34" s="1">
        <v>44304</v>
      </c>
      <c r="G34" t="s">
        <v>349</v>
      </c>
      <c r="H34" t="s">
        <v>41</v>
      </c>
      <c r="I34">
        <v>2.2528441863925033</v>
      </c>
    </row>
    <row r="35" spans="1:9" x14ac:dyDescent="0.25">
      <c r="A35" t="s">
        <v>159</v>
      </c>
      <c r="B35">
        <v>0.53300913736547273</v>
      </c>
      <c r="C35">
        <v>0.3860620220346111</v>
      </c>
      <c r="D35">
        <v>0.16838760735027888</v>
      </c>
      <c r="E35">
        <v>2.6188367393351342E-2</v>
      </c>
      <c r="F35" s="1">
        <v>44304</v>
      </c>
      <c r="G35" t="s">
        <v>152</v>
      </c>
      <c r="H35" t="s">
        <v>41</v>
      </c>
      <c r="I35">
        <v>2.3465761865906805</v>
      </c>
    </row>
    <row r="36" spans="1:9" x14ac:dyDescent="0.25">
      <c r="A36" t="s">
        <v>94</v>
      </c>
      <c r="B36">
        <v>0.14553921581746815</v>
      </c>
      <c r="C36">
        <v>1.3862038859555588E-2</v>
      </c>
      <c r="D36">
        <v>0.212528449210582</v>
      </c>
      <c r="E36">
        <v>7.1985936802397149E-2</v>
      </c>
      <c r="F36" s="1">
        <v>44304</v>
      </c>
      <c r="G36" t="s">
        <v>156</v>
      </c>
      <c r="H36" t="s">
        <v>41</v>
      </c>
      <c r="I36">
        <v>2.4476813315671504</v>
      </c>
    </row>
    <row r="37" spans="1:9" x14ac:dyDescent="0.25">
      <c r="A37" t="s">
        <v>35</v>
      </c>
      <c r="B37">
        <v>0.21499198706145997</v>
      </c>
      <c r="C37">
        <v>4.9997621127996071E-2</v>
      </c>
      <c r="D37">
        <v>7.3430149657574439E-2</v>
      </c>
      <c r="E37">
        <v>-5.1935074166000621E-2</v>
      </c>
      <c r="F37" s="1">
        <v>44304</v>
      </c>
      <c r="G37" t="s">
        <v>40</v>
      </c>
      <c r="H37" t="s">
        <v>41</v>
      </c>
      <c r="I37">
        <v>2.7025443630132551</v>
      </c>
    </row>
    <row r="38" spans="1:9" x14ac:dyDescent="0.25">
      <c r="A38" t="s">
        <v>6</v>
      </c>
      <c r="B38">
        <v>0.10885886033893351</v>
      </c>
      <c r="C38">
        <v>8.8367250856909163E-3</v>
      </c>
      <c r="D38">
        <v>0.13339975803290305</v>
      </c>
      <c r="E38">
        <v>4.0449177783980182E-2</v>
      </c>
      <c r="F38" s="1">
        <v>44304</v>
      </c>
      <c r="G38" t="s">
        <v>158</v>
      </c>
      <c r="H38" t="s">
        <v>41</v>
      </c>
      <c r="I38">
        <v>2.8489797557867829</v>
      </c>
    </row>
    <row r="39" spans="1:9" x14ac:dyDescent="0.25">
      <c r="A39" t="s">
        <v>318</v>
      </c>
      <c r="B39">
        <v>0.14287589293246392</v>
      </c>
      <c r="C39">
        <v>8.906133426058456E-2</v>
      </c>
      <c r="D39">
        <v>2.2014166172502079E-3</v>
      </c>
      <c r="E39">
        <v>-0.10675432467318786</v>
      </c>
      <c r="F39" s="1">
        <v>44304</v>
      </c>
      <c r="G39" t="s">
        <v>40</v>
      </c>
      <c r="H39" t="s">
        <v>41</v>
      </c>
      <c r="I39">
        <v>3.1049844707726826</v>
      </c>
    </row>
    <row r="40" spans="1:9" x14ac:dyDescent="0.25">
      <c r="A40" t="s">
        <v>350</v>
      </c>
      <c r="B40">
        <v>0.12121075783599305</v>
      </c>
      <c r="C40">
        <v>8.1914959638362553E-2</v>
      </c>
      <c r="D40">
        <v>0.12121075783599305</v>
      </c>
      <c r="E40">
        <v>8.1914959638362553E-2</v>
      </c>
      <c r="F40" s="1">
        <v>44304</v>
      </c>
      <c r="G40" t="s">
        <v>51</v>
      </c>
      <c r="H40" t="s">
        <v>41</v>
      </c>
      <c r="I40">
        <v>4.0161831527304725</v>
      </c>
    </row>
    <row r="41" spans="1:9" x14ac:dyDescent="0.25">
      <c r="A41" t="s">
        <v>345</v>
      </c>
      <c r="B41">
        <v>0.30152395839782303</v>
      </c>
      <c r="C41">
        <v>0.16164767044403519</v>
      </c>
      <c r="D41">
        <v>3.2652123469846944E-2</v>
      </c>
      <c r="E41">
        <v>-0.13484731515563236</v>
      </c>
      <c r="F41" s="1">
        <v>44304</v>
      </c>
      <c r="G41" t="s">
        <v>61</v>
      </c>
      <c r="H41" t="s">
        <v>41</v>
      </c>
      <c r="I41">
        <v>5.6360331237245411</v>
      </c>
    </row>
    <row r="46" spans="1:9" x14ac:dyDescent="0.25">
      <c r="A46" t="s">
        <v>0</v>
      </c>
      <c r="B46" t="s">
        <v>8</v>
      </c>
      <c r="C46" t="s">
        <v>9</v>
      </c>
      <c r="D46" t="s">
        <v>10</v>
      </c>
      <c r="E46" t="s">
        <v>11</v>
      </c>
      <c r="F46" t="s">
        <v>37</v>
      </c>
      <c r="G46" t="s">
        <v>38</v>
      </c>
      <c r="H46" t="s">
        <v>39</v>
      </c>
      <c r="I46" t="s">
        <v>123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FBD19-63BA-411F-B1F2-B58C508FB4E8}">
  <dimension ref="A1:I51"/>
  <sheetViews>
    <sheetView workbookViewId="0">
      <selection activeCell="G14" sqref="A14:G14"/>
    </sheetView>
  </sheetViews>
  <sheetFormatPr defaultRowHeight="15" x14ac:dyDescent="0.25"/>
  <cols>
    <col min="2" max="3" width="12.42578125" bestFit="1" customWidth="1"/>
    <col min="4" max="4" width="13" bestFit="1" customWidth="1"/>
    <col min="6" max="6" width="10.42578125" bestFit="1" customWidth="1"/>
    <col min="7" max="7" width="56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123</v>
      </c>
    </row>
    <row r="2" spans="1:9" x14ac:dyDescent="0.25">
      <c r="A2" t="s">
        <v>245</v>
      </c>
      <c r="B2">
        <v>0.22</v>
      </c>
      <c r="C2">
        <v>0.13</v>
      </c>
      <c r="D2">
        <v>0.04</v>
      </c>
      <c r="E2">
        <v>-0.13</v>
      </c>
      <c r="F2" s="1">
        <v>44303</v>
      </c>
      <c r="G2" t="s">
        <v>331</v>
      </c>
      <c r="H2" t="s">
        <v>41</v>
      </c>
      <c r="I2">
        <v>1.0900000000000001</v>
      </c>
    </row>
    <row r="3" spans="1:9" x14ac:dyDescent="0.25">
      <c r="A3" t="s">
        <v>131</v>
      </c>
      <c r="B3">
        <v>0.31</v>
      </c>
      <c r="C3">
        <v>0.13</v>
      </c>
      <c r="D3">
        <v>0.05</v>
      </c>
      <c r="E3">
        <v>-0.2</v>
      </c>
      <c r="F3" s="1">
        <v>44303</v>
      </c>
      <c r="G3" t="s">
        <v>156</v>
      </c>
      <c r="H3" t="s">
        <v>41</v>
      </c>
      <c r="I3">
        <v>1.49</v>
      </c>
    </row>
    <row r="4" spans="1:9" x14ac:dyDescent="0.25">
      <c r="A4" t="s">
        <v>178</v>
      </c>
      <c r="B4">
        <v>0.22</v>
      </c>
      <c r="C4">
        <v>0.14000000000000001</v>
      </c>
      <c r="D4">
        <v>-0.09</v>
      </c>
      <c r="E4">
        <v>-0.17</v>
      </c>
      <c r="F4" s="1">
        <v>44303</v>
      </c>
      <c r="G4" t="s">
        <v>332</v>
      </c>
      <c r="H4" t="s">
        <v>41</v>
      </c>
      <c r="I4">
        <v>1.42</v>
      </c>
    </row>
    <row r="5" spans="1:9" x14ac:dyDescent="0.25">
      <c r="A5" t="s">
        <v>318</v>
      </c>
      <c r="B5">
        <v>0.21</v>
      </c>
      <c r="C5">
        <v>0.15</v>
      </c>
      <c r="D5">
        <v>0.03</v>
      </c>
      <c r="E5">
        <v>-0.08</v>
      </c>
      <c r="F5" s="1">
        <v>44303</v>
      </c>
      <c r="G5" t="s">
        <v>156</v>
      </c>
      <c r="H5" t="s">
        <v>41</v>
      </c>
      <c r="I5">
        <v>4.93</v>
      </c>
    </row>
    <row r="6" spans="1:9" x14ac:dyDescent="0.25">
      <c r="A6" t="s">
        <v>33</v>
      </c>
      <c r="B6">
        <v>0.28999999999999998</v>
      </c>
      <c r="C6">
        <v>0.16</v>
      </c>
      <c r="D6">
        <v>0.16</v>
      </c>
      <c r="E6">
        <v>0.06</v>
      </c>
      <c r="F6" s="1">
        <v>44303</v>
      </c>
      <c r="G6" t="s">
        <v>40</v>
      </c>
      <c r="H6" t="s">
        <v>41</v>
      </c>
      <c r="I6">
        <v>1.3</v>
      </c>
    </row>
    <row r="7" spans="1:9" x14ac:dyDescent="0.25">
      <c r="A7" t="s">
        <v>273</v>
      </c>
      <c r="B7">
        <v>0.3</v>
      </c>
      <c r="C7">
        <v>0.16</v>
      </c>
      <c r="D7">
        <v>0.1</v>
      </c>
      <c r="E7">
        <v>-0.06</v>
      </c>
      <c r="F7" s="1">
        <v>44303</v>
      </c>
      <c r="G7" t="s">
        <v>333</v>
      </c>
      <c r="H7" t="s">
        <v>41</v>
      </c>
      <c r="I7">
        <v>2.17</v>
      </c>
    </row>
    <row r="8" spans="1:9" x14ac:dyDescent="0.25">
      <c r="A8" t="s">
        <v>277</v>
      </c>
      <c r="B8">
        <v>0.31</v>
      </c>
      <c r="C8">
        <v>0.16</v>
      </c>
      <c r="D8">
        <v>7.0000000000000007E-2</v>
      </c>
      <c r="E8">
        <v>-0.05</v>
      </c>
      <c r="F8" s="1">
        <v>44303</v>
      </c>
      <c r="G8" t="s">
        <v>184</v>
      </c>
      <c r="H8" t="s">
        <v>41</v>
      </c>
      <c r="I8">
        <v>1.33</v>
      </c>
    </row>
    <row r="9" spans="1:9" x14ac:dyDescent="0.25">
      <c r="A9" t="s">
        <v>210</v>
      </c>
      <c r="B9">
        <v>0.3</v>
      </c>
      <c r="C9">
        <v>0.16</v>
      </c>
      <c r="D9">
        <v>0.05</v>
      </c>
      <c r="E9">
        <v>-0.12</v>
      </c>
      <c r="F9" s="1">
        <v>44303</v>
      </c>
      <c r="G9" t="s">
        <v>184</v>
      </c>
      <c r="H9" t="s">
        <v>41</v>
      </c>
      <c r="I9">
        <v>2.21</v>
      </c>
    </row>
    <row r="10" spans="1:9" x14ac:dyDescent="0.25">
      <c r="A10" t="s">
        <v>329</v>
      </c>
      <c r="B10">
        <v>0.19</v>
      </c>
      <c r="C10">
        <v>0.16</v>
      </c>
      <c r="D10">
        <v>-0.17</v>
      </c>
      <c r="E10">
        <v>-0.22</v>
      </c>
      <c r="F10" s="1">
        <v>44303</v>
      </c>
      <c r="G10" t="s">
        <v>334</v>
      </c>
      <c r="H10" t="s">
        <v>41</v>
      </c>
      <c r="I10">
        <v>2.73</v>
      </c>
    </row>
    <row r="11" spans="1:9" x14ac:dyDescent="0.25">
      <c r="A11" t="s">
        <v>306</v>
      </c>
      <c r="B11">
        <v>0.26</v>
      </c>
      <c r="C11">
        <v>0.17</v>
      </c>
      <c r="D11">
        <v>0.19</v>
      </c>
      <c r="E11">
        <v>7.0000000000000007E-2</v>
      </c>
      <c r="F11" s="1">
        <v>44303</v>
      </c>
      <c r="G11" t="s">
        <v>214</v>
      </c>
      <c r="H11" t="s">
        <v>41</v>
      </c>
      <c r="I11">
        <v>3.27</v>
      </c>
    </row>
    <row r="12" spans="1:9" x14ac:dyDescent="0.25">
      <c r="A12" t="s">
        <v>290</v>
      </c>
      <c r="B12">
        <v>0.27</v>
      </c>
      <c r="C12">
        <v>0.18</v>
      </c>
      <c r="D12">
        <v>7.0000000000000007E-2</v>
      </c>
      <c r="E12">
        <v>-7.0000000000000007E-2</v>
      </c>
      <c r="F12" s="1">
        <v>44303</v>
      </c>
      <c r="G12" t="s">
        <v>233</v>
      </c>
      <c r="H12" t="s">
        <v>41</v>
      </c>
      <c r="I12">
        <v>2.99</v>
      </c>
    </row>
    <row r="13" spans="1:9" x14ac:dyDescent="0.25">
      <c r="A13" t="s">
        <v>139</v>
      </c>
      <c r="B13">
        <v>0.37</v>
      </c>
      <c r="C13">
        <v>0.19</v>
      </c>
      <c r="D13">
        <v>7.0000000000000007E-2</v>
      </c>
      <c r="E13">
        <v>-0.12</v>
      </c>
      <c r="F13" s="1">
        <v>44303</v>
      </c>
      <c r="G13" t="s">
        <v>335</v>
      </c>
      <c r="H13" t="s">
        <v>41</v>
      </c>
      <c r="I13">
        <v>1.79</v>
      </c>
    </row>
    <row r="14" spans="1:9" x14ac:dyDescent="0.25">
      <c r="A14" t="s">
        <v>143</v>
      </c>
      <c r="B14">
        <v>0.38</v>
      </c>
      <c r="C14">
        <v>0.19</v>
      </c>
      <c r="D14">
        <v>0.03</v>
      </c>
      <c r="E14">
        <v>-0.16</v>
      </c>
      <c r="F14" s="1">
        <v>44303</v>
      </c>
      <c r="G14" t="s">
        <v>336</v>
      </c>
      <c r="H14" t="s">
        <v>41</v>
      </c>
      <c r="I14">
        <v>1.8</v>
      </c>
    </row>
    <row r="15" spans="1:9" x14ac:dyDescent="0.25">
      <c r="A15" t="s">
        <v>280</v>
      </c>
      <c r="B15">
        <v>0.31</v>
      </c>
      <c r="C15">
        <v>0.19</v>
      </c>
      <c r="D15">
        <v>0.04</v>
      </c>
      <c r="E15">
        <v>-0.12</v>
      </c>
      <c r="F15" s="1">
        <v>44303</v>
      </c>
      <c r="G15" t="s">
        <v>40</v>
      </c>
      <c r="H15" t="s">
        <v>41</v>
      </c>
      <c r="I15">
        <v>1.58</v>
      </c>
    </row>
    <row r="16" spans="1:9" x14ac:dyDescent="0.25">
      <c r="A16" t="s">
        <v>322</v>
      </c>
      <c r="B16">
        <v>0.35</v>
      </c>
      <c r="C16">
        <v>0.21</v>
      </c>
      <c r="D16">
        <v>0.18</v>
      </c>
      <c r="E16">
        <v>0.06</v>
      </c>
      <c r="F16" s="1">
        <v>44303</v>
      </c>
      <c r="G16" t="s">
        <v>163</v>
      </c>
      <c r="H16" t="s">
        <v>41</v>
      </c>
      <c r="I16">
        <v>2.11</v>
      </c>
    </row>
    <row r="17" spans="1:9" x14ac:dyDescent="0.25">
      <c r="A17" t="s">
        <v>296</v>
      </c>
      <c r="B17">
        <v>0.24</v>
      </c>
      <c r="C17">
        <v>0.23</v>
      </c>
      <c r="D17">
        <v>0.24</v>
      </c>
      <c r="E17">
        <v>0.23</v>
      </c>
      <c r="F17" s="1">
        <v>44303</v>
      </c>
      <c r="G17" t="s">
        <v>186</v>
      </c>
      <c r="H17" t="s">
        <v>41</v>
      </c>
      <c r="I17">
        <v>2.0299999999999998</v>
      </c>
    </row>
    <row r="18" spans="1:9" x14ac:dyDescent="0.25">
      <c r="A18" t="s">
        <v>236</v>
      </c>
      <c r="B18">
        <v>0.39</v>
      </c>
      <c r="C18">
        <v>0.26</v>
      </c>
      <c r="D18">
        <v>0.03</v>
      </c>
      <c r="E18">
        <v>-0.1</v>
      </c>
      <c r="F18" s="1">
        <v>44303</v>
      </c>
      <c r="G18" t="s">
        <v>337</v>
      </c>
      <c r="H18" t="s">
        <v>41</v>
      </c>
      <c r="I18">
        <v>1.75</v>
      </c>
    </row>
    <row r="19" spans="1:9" x14ac:dyDescent="0.25">
      <c r="A19" t="s">
        <v>121</v>
      </c>
      <c r="B19">
        <v>0.47</v>
      </c>
      <c r="C19">
        <v>0.33</v>
      </c>
      <c r="D19">
        <v>0.27</v>
      </c>
      <c r="E19">
        <v>0.11</v>
      </c>
      <c r="F19" s="1">
        <v>44303</v>
      </c>
      <c r="G19" t="s">
        <v>338</v>
      </c>
      <c r="H19" t="s">
        <v>41</v>
      </c>
      <c r="I19">
        <v>1.39</v>
      </c>
    </row>
    <row r="20" spans="1:9" x14ac:dyDescent="0.25">
      <c r="A20" t="s">
        <v>228</v>
      </c>
      <c r="B20">
        <v>0.42</v>
      </c>
      <c r="C20">
        <v>0.36</v>
      </c>
      <c r="D20">
        <v>0.18</v>
      </c>
      <c r="E20">
        <v>0.09</v>
      </c>
      <c r="F20" s="1">
        <v>44303</v>
      </c>
      <c r="G20" t="s">
        <v>166</v>
      </c>
      <c r="H20" t="s">
        <v>41</v>
      </c>
      <c r="I20">
        <v>1.1399999999999999</v>
      </c>
    </row>
    <row r="21" spans="1:9" x14ac:dyDescent="0.25">
      <c r="A21" t="s">
        <v>171</v>
      </c>
      <c r="B21">
        <v>0.55000000000000004</v>
      </c>
      <c r="C21">
        <v>0.4</v>
      </c>
      <c r="D21">
        <v>0.15</v>
      </c>
      <c r="E21">
        <v>0</v>
      </c>
      <c r="F21" s="1">
        <v>44303</v>
      </c>
      <c r="G21" t="s">
        <v>93</v>
      </c>
      <c r="H21" t="s">
        <v>41</v>
      </c>
      <c r="I21">
        <v>2.02</v>
      </c>
    </row>
    <row r="22" spans="1:9" x14ac:dyDescent="0.25">
      <c r="A22" t="s">
        <v>159</v>
      </c>
      <c r="B22">
        <v>0.63</v>
      </c>
      <c r="C22">
        <v>0.45</v>
      </c>
      <c r="D22">
        <v>0.18</v>
      </c>
      <c r="E22">
        <v>0.03</v>
      </c>
      <c r="F22" s="1">
        <v>44303</v>
      </c>
      <c r="G22" t="s">
        <v>40</v>
      </c>
      <c r="H22" t="s">
        <v>41</v>
      </c>
      <c r="I22">
        <v>2.58</v>
      </c>
    </row>
    <row r="23" spans="1:9" x14ac:dyDescent="0.25">
      <c r="A23" t="s">
        <v>198</v>
      </c>
      <c r="B23">
        <v>0.64</v>
      </c>
      <c r="C23">
        <v>0.48</v>
      </c>
      <c r="D23">
        <v>0.3</v>
      </c>
      <c r="E23">
        <v>0.16</v>
      </c>
      <c r="F23" s="1">
        <v>44303</v>
      </c>
      <c r="G23" t="s">
        <v>186</v>
      </c>
      <c r="H23" t="s">
        <v>41</v>
      </c>
      <c r="I23">
        <v>1.67</v>
      </c>
    </row>
    <row r="24" spans="1:9" x14ac:dyDescent="0.25">
      <c r="A24" t="s">
        <v>19</v>
      </c>
      <c r="B24">
        <v>0.64</v>
      </c>
      <c r="C24">
        <v>0.48</v>
      </c>
      <c r="D24">
        <v>0.3</v>
      </c>
      <c r="E24">
        <v>0.23</v>
      </c>
      <c r="G24" t="s">
        <v>201</v>
      </c>
      <c r="H24" t="s">
        <v>201</v>
      </c>
    </row>
    <row r="25" spans="1:9" x14ac:dyDescent="0.25">
      <c r="A25" t="s">
        <v>20</v>
      </c>
      <c r="B25">
        <v>-2.4</v>
      </c>
      <c r="C25">
        <v>-1</v>
      </c>
      <c r="D25">
        <v>-2.4</v>
      </c>
      <c r="E25">
        <v>-1</v>
      </c>
      <c r="G25" t="s">
        <v>201</v>
      </c>
      <c r="H25" t="s">
        <v>201</v>
      </c>
    </row>
    <row r="26" spans="1:9" x14ac:dyDescent="0.25">
      <c r="A26" t="s">
        <v>164</v>
      </c>
      <c r="B26">
        <v>-0.11</v>
      </c>
      <c r="C26">
        <v>-0.25</v>
      </c>
      <c r="D26">
        <v>-0.01</v>
      </c>
      <c r="E26">
        <v>-0.15</v>
      </c>
      <c r="G26" t="s">
        <v>201</v>
      </c>
      <c r="H26" t="s">
        <v>201</v>
      </c>
    </row>
    <row r="30" spans="1:9" x14ac:dyDescent="0.25">
      <c r="A30" t="s">
        <v>0</v>
      </c>
      <c r="B30" t="s">
        <v>8</v>
      </c>
      <c r="C30" t="s">
        <v>9</v>
      </c>
      <c r="D30" t="s">
        <v>10</v>
      </c>
      <c r="E30" t="s">
        <v>11</v>
      </c>
      <c r="F30" t="s">
        <v>37</v>
      </c>
      <c r="G30" t="s">
        <v>38</v>
      </c>
      <c r="H30" t="s">
        <v>39</v>
      </c>
      <c r="I30" t="s">
        <v>123</v>
      </c>
    </row>
    <row r="31" spans="1:9" x14ac:dyDescent="0.25">
      <c r="A31" t="s">
        <v>171</v>
      </c>
      <c r="B31">
        <v>0.54505641612148448</v>
      </c>
      <c r="C31">
        <v>0.40497265222459272</v>
      </c>
      <c r="D31">
        <v>0.15136908394816251</v>
      </c>
      <c r="E31">
        <v>2.0928059506776157E-3</v>
      </c>
      <c r="F31" s="1">
        <v>44303</v>
      </c>
      <c r="G31" t="s">
        <v>93</v>
      </c>
      <c r="H31" t="s">
        <v>41</v>
      </c>
      <c r="I31">
        <v>2.0154317762446343</v>
      </c>
    </row>
    <row r="32" spans="1:9" x14ac:dyDescent="0.25">
      <c r="A32" t="s">
        <v>296</v>
      </c>
      <c r="B32">
        <v>0.23808694648135326</v>
      </c>
      <c r="C32">
        <v>0.22721126990774931</v>
      </c>
      <c r="D32">
        <v>0.23808694648135326</v>
      </c>
      <c r="E32">
        <v>0.22721126990774931</v>
      </c>
      <c r="F32" s="1">
        <v>44303</v>
      </c>
      <c r="G32" t="s">
        <v>186</v>
      </c>
      <c r="H32" t="s">
        <v>41</v>
      </c>
      <c r="I32">
        <v>2.0338543730961582</v>
      </c>
    </row>
    <row r="33" spans="1:9" x14ac:dyDescent="0.25">
      <c r="A33" t="s">
        <v>325</v>
      </c>
      <c r="B33">
        <v>0.13997557126260413</v>
      </c>
      <c r="C33">
        <v>2.273898196701048E-2</v>
      </c>
      <c r="D33">
        <v>0.11927387437679515</v>
      </c>
      <c r="E33">
        <v>-1.1170364748498422E-2</v>
      </c>
      <c r="F33" s="1">
        <v>44303</v>
      </c>
      <c r="G33" t="s">
        <v>163</v>
      </c>
      <c r="H33" t="s">
        <v>41</v>
      </c>
      <c r="I33">
        <v>2.0690619586999413</v>
      </c>
    </row>
    <row r="34" spans="1:9" x14ac:dyDescent="0.25">
      <c r="A34" t="s">
        <v>322</v>
      </c>
      <c r="B34">
        <v>0.35471369985593021</v>
      </c>
      <c r="C34">
        <v>0.21057100114639116</v>
      </c>
      <c r="D34">
        <v>0.17545806222359819</v>
      </c>
      <c r="E34">
        <v>6.4041832958167649E-2</v>
      </c>
      <c r="F34" s="1">
        <v>44303</v>
      </c>
      <c r="G34" t="s">
        <v>163</v>
      </c>
      <c r="H34" t="s">
        <v>41</v>
      </c>
      <c r="I34">
        <v>2.1120821020062461</v>
      </c>
    </row>
    <row r="35" spans="1:9" x14ac:dyDescent="0.25">
      <c r="A35" t="s">
        <v>66</v>
      </c>
      <c r="B35">
        <v>0.26992476575467889</v>
      </c>
      <c r="C35">
        <v>9.3397413723403044E-2</v>
      </c>
      <c r="D35">
        <v>0.1123320075210649</v>
      </c>
      <c r="E35">
        <v>-3.1987571943667741E-2</v>
      </c>
      <c r="F35" s="1">
        <v>44303</v>
      </c>
      <c r="G35" t="s">
        <v>186</v>
      </c>
      <c r="H35" t="s">
        <v>41</v>
      </c>
      <c r="I35">
        <v>2.1123918791082432</v>
      </c>
    </row>
    <row r="36" spans="1:9" x14ac:dyDescent="0.25">
      <c r="A36" t="s">
        <v>273</v>
      </c>
      <c r="B36">
        <v>0.30136504657386182</v>
      </c>
      <c r="C36">
        <v>0.15851373648612643</v>
      </c>
      <c r="D36">
        <v>0.10458953680297423</v>
      </c>
      <c r="E36">
        <v>-5.5634890686133531E-2</v>
      </c>
      <c r="F36" s="1">
        <v>44303</v>
      </c>
      <c r="G36" t="s">
        <v>333</v>
      </c>
      <c r="H36" t="s">
        <v>41</v>
      </c>
      <c r="I36">
        <v>2.1678022243892063</v>
      </c>
    </row>
    <row r="37" spans="1:9" x14ac:dyDescent="0.25">
      <c r="A37" t="s">
        <v>210</v>
      </c>
      <c r="B37">
        <v>0.30327142365251436</v>
      </c>
      <c r="C37">
        <v>0.16183171929332144</v>
      </c>
      <c r="D37">
        <v>4.5477861267081102E-2</v>
      </c>
      <c r="E37">
        <v>-0.12007622866424753</v>
      </c>
      <c r="F37" s="1">
        <v>44303</v>
      </c>
      <c r="G37" t="s">
        <v>184</v>
      </c>
      <c r="H37" t="s">
        <v>41</v>
      </c>
      <c r="I37">
        <v>2.2083948507438271</v>
      </c>
    </row>
    <row r="38" spans="1:9" x14ac:dyDescent="0.25">
      <c r="A38" t="s">
        <v>328</v>
      </c>
      <c r="B38">
        <v>8.0200216337941277E-2</v>
      </c>
      <c r="C38">
        <v>5.4312673404166407E-2</v>
      </c>
      <c r="D38">
        <v>-0.15572826760739999</v>
      </c>
      <c r="E38">
        <v>-0.20169232443000507</v>
      </c>
      <c r="F38" s="1">
        <v>44303</v>
      </c>
      <c r="G38" t="s">
        <v>40</v>
      </c>
      <c r="H38" t="s">
        <v>41</v>
      </c>
      <c r="I38">
        <v>2.2485123576037807</v>
      </c>
    </row>
    <row r="39" spans="1:9" x14ac:dyDescent="0.25">
      <c r="A39" t="s">
        <v>50</v>
      </c>
      <c r="B39">
        <v>0.2461361792622612</v>
      </c>
      <c r="C39">
        <v>5.3386086601323796E-2</v>
      </c>
      <c r="D39">
        <v>0.18223480667388917</v>
      </c>
      <c r="E39">
        <v>2.5896913762088445E-2</v>
      </c>
      <c r="F39" s="1">
        <v>44303</v>
      </c>
      <c r="G39" t="s">
        <v>339</v>
      </c>
      <c r="H39" t="s">
        <v>41</v>
      </c>
      <c r="I39">
        <v>2.2672367959034503</v>
      </c>
    </row>
    <row r="40" spans="1:9" x14ac:dyDescent="0.25">
      <c r="A40" t="s">
        <v>159</v>
      </c>
      <c r="B40">
        <v>0.63131327758615974</v>
      </c>
      <c r="C40">
        <v>0.45375883268728967</v>
      </c>
      <c r="D40">
        <v>0.1757084081614507</v>
      </c>
      <c r="E40">
        <v>3.2433513733293354E-2</v>
      </c>
      <c r="F40" s="1">
        <v>44303</v>
      </c>
      <c r="G40" t="s">
        <v>40</v>
      </c>
      <c r="H40" t="s">
        <v>41</v>
      </c>
      <c r="I40">
        <v>2.5839182792453923</v>
      </c>
    </row>
    <row r="41" spans="1:9" x14ac:dyDescent="0.25">
      <c r="A41" t="s">
        <v>94</v>
      </c>
      <c r="B41">
        <v>0.22876407977243712</v>
      </c>
      <c r="C41">
        <v>0.10004445234494187</v>
      </c>
      <c r="D41">
        <v>0.18293503180482559</v>
      </c>
      <c r="E41">
        <v>4.6434484703896682E-2</v>
      </c>
      <c r="F41" s="1">
        <v>44303</v>
      </c>
      <c r="G41" t="s">
        <v>340</v>
      </c>
      <c r="H41" t="s">
        <v>41</v>
      </c>
      <c r="I41">
        <v>2.6831904969046971</v>
      </c>
    </row>
    <row r="42" spans="1:9" x14ac:dyDescent="0.25">
      <c r="A42" t="s">
        <v>329</v>
      </c>
      <c r="B42">
        <v>0.18968035266290426</v>
      </c>
      <c r="C42">
        <v>0.16258198914734098</v>
      </c>
      <c r="D42">
        <v>-0.16736517764698877</v>
      </c>
      <c r="E42">
        <v>-0.21681666712224182</v>
      </c>
      <c r="F42" s="1">
        <v>44303</v>
      </c>
      <c r="G42" t="s">
        <v>334</v>
      </c>
      <c r="H42" t="s">
        <v>41</v>
      </c>
      <c r="I42">
        <v>2.7320134579228288</v>
      </c>
    </row>
    <row r="43" spans="1:9" x14ac:dyDescent="0.25">
      <c r="A43" t="s">
        <v>290</v>
      </c>
      <c r="B43">
        <v>0.27417878696963704</v>
      </c>
      <c r="C43">
        <v>0.18327540244487539</v>
      </c>
      <c r="D43">
        <v>6.6571806890631316E-2</v>
      </c>
      <c r="E43">
        <v>-6.7153081962042019E-2</v>
      </c>
      <c r="F43" s="1">
        <v>44303</v>
      </c>
      <c r="G43" t="s">
        <v>233</v>
      </c>
      <c r="H43" t="s">
        <v>41</v>
      </c>
      <c r="I43">
        <v>2.9921035023699036</v>
      </c>
    </row>
    <row r="44" spans="1:9" x14ac:dyDescent="0.25">
      <c r="A44" t="s">
        <v>306</v>
      </c>
      <c r="B44">
        <v>0.26124002519363199</v>
      </c>
      <c r="C44">
        <v>0.17089678401916983</v>
      </c>
      <c r="D44">
        <v>0.18854178227614002</v>
      </c>
      <c r="E44">
        <v>6.6671665107002079E-2</v>
      </c>
      <c r="F44" s="1">
        <v>44303</v>
      </c>
      <c r="G44" t="s">
        <v>214</v>
      </c>
      <c r="H44" t="s">
        <v>41</v>
      </c>
      <c r="I44">
        <v>3.2703198906463062</v>
      </c>
    </row>
    <row r="45" spans="1:9" x14ac:dyDescent="0.25">
      <c r="A45" t="s">
        <v>318</v>
      </c>
      <c r="B45">
        <v>0.20902594166155664</v>
      </c>
      <c r="C45">
        <v>0.1530531899870404</v>
      </c>
      <c r="D45">
        <v>3.0863461538740915E-2</v>
      </c>
      <c r="E45">
        <v>-8.2382123322647716E-2</v>
      </c>
      <c r="F45" s="1">
        <v>44303</v>
      </c>
      <c r="G45" t="s">
        <v>156</v>
      </c>
      <c r="H45" t="s">
        <v>41</v>
      </c>
      <c r="I45">
        <v>4.9313088927643314</v>
      </c>
    </row>
    <row r="50" spans="1:9" x14ac:dyDescent="0.25">
      <c r="A50" t="s">
        <v>0</v>
      </c>
      <c r="B50" t="s">
        <v>8</v>
      </c>
      <c r="C50" t="s">
        <v>9</v>
      </c>
      <c r="D50" t="s">
        <v>10</v>
      </c>
      <c r="E50" t="s">
        <v>11</v>
      </c>
      <c r="F50" t="s">
        <v>37</v>
      </c>
      <c r="G50" t="s">
        <v>38</v>
      </c>
      <c r="H50" t="s">
        <v>39</v>
      </c>
      <c r="I50" t="s">
        <v>123</v>
      </c>
    </row>
    <row r="51" spans="1:9" x14ac:dyDescent="0.25">
      <c r="A51" t="s">
        <v>306</v>
      </c>
      <c r="B51">
        <v>0.26124002519363199</v>
      </c>
      <c r="C51">
        <v>0.17089678401916983</v>
      </c>
      <c r="D51">
        <v>0.18854178227614002</v>
      </c>
      <c r="E51">
        <v>6.6671665107002079E-2</v>
      </c>
      <c r="F51" s="1">
        <v>44303</v>
      </c>
      <c r="G51" t="s">
        <v>214</v>
      </c>
      <c r="H51" t="s">
        <v>41</v>
      </c>
      <c r="I51">
        <v>3.2703198906463062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13682-BDF1-4EFA-A9EA-AD12DBDD9CCA}">
  <dimension ref="A1:M31"/>
  <sheetViews>
    <sheetView workbookViewId="0">
      <selection activeCell="E26" sqref="E26"/>
    </sheetView>
  </sheetViews>
  <sheetFormatPr defaultRowHeight="15" x14ac:dyDescent="0.25"/>
  <cols>
    <col min="10" max="10" width="10.42578125" bestFit="1" customWidth="1"/>
    <col min="11" max="11" width="36" bestFit="1" customWidth="1"/>
  </cols>
  <sheetData>
    <row r="1" spans="1:13" x14ac:dyDescent="0.25">
      <c r="A1" t="s">
        <v>0</v>
      </c>
      <c r="B1" t="s">
        <v>172</v>
      </c>
      <c r="C1" t="s">
        <v>7</v>
      </c>
      <c r="D1" t="s">
        <v>173</v>
      </c>
      <c r="E1" t="s">
        <v>24</v>
      </c>
      <c r="F1" t="s">
        <v>8</v>
      </c>
      <c r="G1" t="s">
        <v>9</v>
      </c>
      <c r="H1" t="s">
        <v>10</v>
      </c>
      <c r="I1" t="s">
        <v>11</v>
      </c>
      <c r="J1" t="s">
        <v>37</v>
      </c>
      <c r="K1" t="s">
        <v>38</v>
      </c>
      <c r="L1" t="s">
        <v>39</v>
      </c>
      <c r="M1" t="s">
        <v>123</v>
      </c>
    </row>
    <row r="2" spans="1:13" x14ac:dyDescent="0.25">
      <c r="A2" s="3" t="s">
        <v>203</v>
      </c>
      <c r="B2" s="3">
        <v>595.45000000000005</v>
      </c>
      <c r="C2" s="3">
        <v>0</v>
      </c>
      <c r="D2" s="3">
        <v>13.59</v>
      </c>
      <c r="E2" s="3">
        <v>45925.53</v>
      </c>
      <c r="F2" s="3">
        <v>0.1</v>
      </c>
      <c r="G2" s="3">
        <v>-0.11</v>
      </c>
      <c r="H2" s="3">
        <v>-0.06</v>
      </c>
      <c r="I2" s="3">
        <v>-0.2</v>
      </c>
      <c r="J2" s="1">
        <v>44302</v>
      </c>
      <c r="K2" t="s">
        <v>40</v>
      </c>
      <c r="L2" t="s">
        <v>41</v>
      </c>
      <c r="M2">
        <v>1.5</v>
      </c>
    </row>
    <row r="3" spans="1:13" x14ac:dyDescent="0.25">
      <c r="A3" s="3" t="s">
        <v>291</v>
      </c>
      <c r="B3" s="3">
        <v>408.63</v>
      </c>
      <c r="C3" s="3">
        <v>0</v>
      </c>
      <c r="D3" s="3">
        <v>9.33</v>
      </c>
      <c r="E3" s="3">
        <v>31516.67</v>
      </c>
      <c r="F3" s="3">
        <v>0.08</v>
      </c>
      <c r="G3" s="3">
        <v>-7.0000000000000007E-2</v>
      </c>
      <c r="H3" s="3">
        <v>0.08</v>
      </c>
      <c r="I3" s="3">
        <v>-0.04</v>
      </c>
      <c r="J3" s="1">
        <v>44302</v>
      </c>
      <c r="K3" t="s">
        <v>152</v>
      </c>
      <c r="L3" t="s">
        <v>41</v>
      </c>
      <c r="M3">
        <v>1.56</v>
      </c>
    </row>
    <row r="4" spans="1:13" x14ac:dyDescent="0.25">
      <c r="A4" s="3" t="s">
        <v>281</v>
      </c>
      <c r="B4" s="3">
        <v>345.15</v>
      </c>
      <c r="C4" s="3">
        <v>0</v>
      </c>
      <c r="D4" s="3">
        <v>7.88</v>
      </c>
      <c r="E4" s="3">
        <v>26620.16</v>
      </c>
      <c r="F4" s="3">
        <v>0.22</v>
      </c>
      <c r="G4" s="3">
        <v>-0.05</v>
      </c>
      <c r="H4" s="3">
        <v>0.09</v>
      </c>
      <c r="I4" s="3">
        <v>-0.09</v>
      </c>
      <c r="J4" s="1">
        <v>44302</v>
      </c>
      <c r="K4" t="s">
        <v>311</v>
      </c>
      <c r="L4" t="s">
        <v>41</v>
      </c>
      <c r="M4">
        <v>1.54</v>
      </c>
    </row>
    <row r="5" spans="1:13" x14ac:dyDescent="0.25">
      <c r="A5" s="3" t="s">
        <v>18</v>
      </c>
      <c r="B5" s="3">
        <v>527.49</v>
      </c>
      <c r="C5" s="3">
        <v>0</v>
      </c>
      <c r="D5" s="3">
        <v>12.04</v>
      </c>
      <c r="E5" s="3">
        <v>40684.26</v>
      </c>
      <c r="F5" s="3">
        <v>0.08</v>
      </c>
      <c r="G5" s="3">
        <v>-0.05</v>
      </c>
      <c r="H5" s="3">
        <v>0.11</v>
      </c>
      <c r="I5" s="3">
        <v>0.02</v>
      </c>
      <c r="J5" s="1">
        <v>44302</v>
      </c>
      <c r="K5" t="s">
        <v>214</v>
      </c>
      <c r="L5" t="s">
        <v>41</v>
      </c>
      <c r="M5">
        <v>2.68</v>
      </c>
    </row>
    <row r="6" spans="1:13" x14ac:dyDescent="0.25">
      <c r="A6" s="3" t="s">
        <v>253</v>
      </c>
      <c r="B6" s="3">
        <v>584.58000000000004</v>
      </c>
      <c r="C6" s="3">
        <v>0</v>
      </c>
      <c r="D6" s="3">
        <v>13.34</v>
      </c>
      <c r="E6" s="3">
        <v>45086.81</v>
      </c>
      <c r="F6" s="3">
        <v>0.12</v>
      </c>
      <c r="G6" s="3">
        <v>-0.04</v>
      </c>
      <c r="H6" s="3">
        <v>0.09</v>
      </c>
      <c r="I6" s="3">
        <v>-0.06</v>
      </c>
      <c r="J6" s="1">
        <v>44302</v>
      </c>
      <c r="K6" t="s">
        <v>141</v>
      </c>
      <c r="L6" t="s">
        <v>41</v>
      </c>
      <c r="M6">
        <v>1.48</v>
      </c>
    </row>
    <row r="7" spans="1:13" x14ac:dyDescent="0.25">
      <c r="A7" t="s">
        <v>282</v>
      </c>
      <c r="B7">
        <v>0.21</v>
      </c>
      <c r="C7">
        <v>0</v>
      </c>
      <c r="D7">
        <v>0</v>
      </c>
      <c r="E7">
        <v>15.89</v>
      </c>
      <c r="F7">
        <v>0.23</v>
      </c>
      <c r="G7">
        <v>7.0000000000000007E-2</v>
      </c>
      <c r="H7">
        <v>0.03</v>
      </c>
      <c r="I7">
        <v>-0.14000000000000001</v>
      </c>
      <c r="J7" s="1">
        <v>44302</v>
      </c>
      <c r="K7" t="s">
        <v>311</v>
      </c>
      <c r="L7" t="s">
        <v>41</v>
      </c>
      <c r="M7">
        <v>2</v>
      </c>
    </row>
    <row r="8" spans="1:13" x14ac:dyDescent="0.25">
      <c r="A8" t="s">
        <v>308</v>
      </c>
      <c r="B8">
        <v>397.28</v>
      </c>
      <c r="C8">
        <v>0</v>
      </c>
      <c r="D8">
        <v>9.07</v>
      </c>
      <c r="E8">
        <v>30641.35</v>
      </c>
      <c r="F8">
        <v>0.21</v>
      </c>
      <c r="G8">
        <v>0.08</v>
      </c>
      <c r="H8">
        <v>-0.02</v>
      </c>
      <c r="I8">
        <v>-0.18</v>
      </c>
      <c r="J8" s="1">
        <v>44302</v>
      </c>
      <c r="K8" t="s">
        <v>312</v>
      </c>
      <c r="L8" t="s">
        <v>41</v>
      </c>
      <c r="M8">
        <v>1.27</v>
      </c>
    </row>
    <row r="9" spans="1:13" x14ac:dyDescent="0.25">
      <c r="A9" t="s">
        <v>7</v>
      </c>
      <c r="B9">
        <v>0</v>
      </c>
      <c r="C9">
        <v>0</v>
      </c>
      <c r="D9">
        <v>0</v>
      </c>
      <c r="E9">
        <v>0.27</v>
      </c>
      <c r="F9">
        <v>0.34</v>
      </c>
      <c r="G9">
        <v>0.2</v>
      </c>
      <c r="H9">
        <v>0.14000000000000001</v>
      </c>
      <c r="I9">
        <v>0.04</v>
      </c>
      <c r="J9" s="1">
        <v>44302</v>
      </c>
      <c r="K9" t="s">
        <v>313</v>
      </c>
      <c r="L9" t="s">
        <v>41</v>
      </c>
      <c r="M9">
        <v>1</v>
      </c>
    </row>
    <row r="10" spans="1:13" x14ac:dyDescent="0.25">
      <c r="A10" t="s">
        <v>280</v>
      </c>
      <c r="B10">
        <v>0.01</v>
      </c>
      <c r="C10">
        <v>0</v>
      </c>
      <c r="D10">
        <v>0</v>
      </c>
      <c r="E10">
        <v>0.44</v>
      </c>
      <c r="F10">
        <v>0.35</v>
      </c>
      <c r="G10">
        <v>0.23</v>
      </c>
      <c r="H10">
        <v>0.05</v>
      </c>
      <c r="I10">
        <v>-0.11</v>
      </c>
      <c r="J10" s="1">
        <v>44302</v>
      </c>
      <c r="K10" t="s">
        <v>156</v>
      </c>
      <c r="L10" t="s">
        <v>41</v>
      </c>
      <c r="M10">
        <v>2.29</v>
      </c>
    </row>
    <row r="11" spans="1:13" x14ac:dyDescent="0.25">
      <c r="A11" t="s">
        <v>277</v>
      </c>
      <c r="B11">
        <v>585.95000000000005</v>
      </c>
      <c r="C11">
        <v>0</v>
      </c>
      <c r="D11">
        <v>13.37</v>
      </c>
      <c r="E11">
        <v>45192.59</v>
      </c>
      <c r="F11">
        <v>0.39</v>
      </c>
      <c r="G11">
        <v>0.25</v>
      </c>
      <c r="H11">
        <v>7.0000000000000007E-2</v>
      </c>
      <c r="I11">
        <v>-0.05</v>
      </c>
      <c r="J11" s="1">
        <v>44302</v>
      </c>
      <c r="K11" t="s">
        <v>152</v>
      </c>
      <c r="L11" t="s">
        <v>41</v>
      </c>
      <c r="M11">
        <v>1.39</v>
      </c>
    </row>
    <row r="12" spans="1:13" x14ac:dyDescent="0.25">
      <c r="A12" t="s">
        <v>290</v>
      </c>
      <c r="B12">
        <v>542.97</v>
      </c>
      <c r="C12">
        <v>0</v>
      </c>
      <c r="D12">
        <v>12.39</v>
      </c>
      <c r="E12">
        <v>41878.07</v>
      </c>
      <c r="F12">
        <v>0.37</v>
      </c>
      <c r="G12">
        <v>0.27</v>
      </c>
      <c r="H12">
        <v>0.11</v>
      </c>
      <c r="I12">
        <v>-0.02</v>
      </c>
      <c r="J12" s="1">
        <v>44302</v>
      </c>
      <c r="K12" t="s">
        <v>144</v>
      </c>
      <c r="L12" t="s">
        <v>41</v>
      </c>
      <c r="M12">
        <v>3.24</v>
      </c>
    </row>
    <row r="13" spans="1:13" x14ac:dyDescent="0.25">
      <c r="A13" t="s">
        <v>228</v>
      </c>
      <c r="B13">
        <v>272.06</v>
      </c>
      <c r="C13">
        <v>0</v>
      </c>
      <c r="D13">
        <v>6.21</v>
      </c>
      <c r="E13">
        <v>20983.03</v>
      </c>
      <c r="F13">
        <v>0.41</v>
      </c>
      <c r="G13">
        <v>0.35</v>
      </c>
      <c r="H13">
        <v>0.16</v>
      </c>
      <c r="I13">
        <v>0.06</v>
      </c>
      <c r="J13" s="1">
        <v>44302</v>
      </c>
      <c r="K13" t="s">
        <v>156</v>
      </c>
      <c r="L13" t="s">
        <v>41</v>
      </c>
      <c r="M13">
        <v>2.88</v>
      </c>
    </row>
    <row r="14" spans="1:13" x14ac:dyDescent="0.25">
      <c r="A14" t="s">
        <v>171</v>
      </c>
      <c r="B14">
        <v>0.32</v>
      </c>
      <c r="C14">
        <v>0</v>
      </c>
      <c r="D14">
        <v>0.01</v>
      </c>
      <c r="E14">
        <v>24.8</v>
      </c>
      <c r="F14">
        <v>0.66</v>
      </c>
      <c r="G14">
        <v>0.49</v>
      </c>
      <c r="H14">
        <v>0.16</v>
      </c>
      <c r="I14">
        <v>0.01</v>
      </c>
      <c r="J14" s="1">
        <v>44302</v>
      </c>
      <c r="K14" t="s">
        <v>314</v>
      </c>
      <c r="L14" t="s">
        <v>41</v>
      </c>
      <c r="M14">
        <v>3.08</v>
      </c>
    </row>
    <row r="15" spans="1:13" x14ac:dyDescent="0.25">
      <c r="A15" t="s">
        <v>19</v>
      </c>
      <c r="F15">
        <v>0.66</v>
      </c>
      <c r="G15">
        <v>0.49</v>
      </c>
      <c r="H15">
        <v>0.16</v>
      </c>
      <c r="I15">
        <v>0.06</v>
      </c>
      <c r="K15" t="s">
        <v>201</v>
      </c>
      <c r="L15" t="s">
        <v>201</v>
      </c>
    </row>
    <row r="16" spans="1:13" x14ac:dyDescent="0.25">
      <c r="A16" t="s">
        <v>20</v>
      </c>
      <c r="F16">
        <v>0.08</v>
      </c>
      <c r="G16">
        <v>-0.11</v>
      </c>
      <c r="H16">
        <v>-0.06</v>
      </c>
      <c r="I16">
        <v>-0.2</v>
      </c>
      <c r="K16" t="s">
        <v>201</v>
      </c>
      <c r="L16" t="s">
        <v>201</v>
      </c>
    </row>
    <row r="17" spans="1:13" x14ac:dyDescent="0.25">
      <c r="A17" t="s">
        <v>164</v>
      </c>
      <c r="F17">
        <v>0.27</v>
      </c>
      <c r="G17">
        <v>0.13</v>
      </c>
      <c r="H17">
        <v>0.08</v>
      </c>
      <c r="I17">
        <v>-0.06</v>
      </c>
      <c r="K17" t="s">
        <v>201</v>
      </c>
      <c r="L17" t="s">
        <v>201</v>
      </c>
    </row>
    <row r="21" spans="1:13" x14ac:dyDescent="0.25">
      <c r="A21" t="s">
        <v>0</v>
      </c>
      <c r="B21" t="s">
        <v>172</v>
      </c>
      <c r="C21" t="s">
        <v>7</v>
      </c>
      <c r="D21" t="s">
        <v>173</v>
      </c>
      <c r="E21" t="s">
        <v>24</v>
      </c>
      <c r="F21" t="s">
        <v>8</v>
      </c>
      <c r="G21" t="s">
        <v>9</v>
      </c>
      <c r="H21" t="s">
        <v>10</v>
      </c>
      <c r="I21" t="s">
        <v>11</v>
      </c>
      <c r="J21" t="s">
        <v>37</v>
      </c>
      <c r="K21" t="s">
        <v>38</v>
      </c>
      <c r="L21" t="s">
        <v>39</v>
      </c>
      <c r="M21" t="s">
        <v>123</v>
      </c>
    </row>
    <row r="22" spans="1:13" x14ac:dyDescent="0.25">
      <c r="A22" t="s">
        <v>280</v>
      </c>
      <c r="B22">
        <v>5.6591987697460003E-3</v>
      </c>
      <c r="C22">
        <v>0</v>
      </c>
      <c r="D22">
        <v>1.2917011137161883E-4</v>
      </c>
      <c r="E22">
        <v>0.43647886988439039</v>
      </c>
      <c r="F22">
        <v>0.35268855689575834</v>
      </c>
      <c r="G22">
        <v>0.23443879212841132</v>
      </c>
      <c r="H22">
        <v>5.3961641535652694E-2</v>
      </c>
      <c r="I22">
        <v>-0.1090980060741857</v>
      </c>
      <c r="J22" s="1">
        <v>44302</v>
      </c>
      <c r="K22" t="s">
        <v>156</v>
      </c>
      <c r="L22" t="s">
        <v>41</v>
      </c>
      <c r="M22">
        <v>2.2930532771195384</v>
      </c>
    </row>
    <row r="23" spans="1:13" x14ac:dyDescent="0.25">
      <c r="A23" t="s">
        <v>228</v>
      </c>
      <c r="B23">
        <v>272.05703205540004</v>
      </c>
      <c r="C23">
        <v>0</v>
      </c>
      <c r="D23">
        <v>6.2096488495676834</v>
      </c>
      <c r="E23">
        <v>20983.031472664119</v>
      </c>
      <c r="F23">
        <v>0.41007430092861319</v>
      </c>
      <c r="G23">
        <v>0.35169659423408078</v>
      </c>
      <c r="H23">
        <v>0.15615363374303123</v>
      </c>
      <c r="I23">
        <v>6.3141185283286938E-2</v>
      </c>
      <c r="J23" s="1">
        <v>44302</v>
      </c>
      <c r="K23" t="s">
        <v>156</v>
      </c>
      <c r="L23" t="s">
        <v>41</v>
      </c>
      <c r="M23">
        <v>2.8777046558479267</v>
      </c>
    </row>
    <row r="24" spans="1:13" x14ac:dyDescent="0.25">
      <c r="A24" t="s">
        <v>171</v>
      </c>
      <c r="B24">
        <v>0.32149547577449999</v>
      </c>
      <c r="C24">
        <v>0</v>
      </c>
      <c r="D24">
        <v>7.3380717131318607E-3</v>
      </c>
      <c r="E24">
        <v>24.796086451173789</v>
      </c>
      <c r="F24">
        <v>0.65846097119666858</v>
      </c>
      <c r="G24">
        <v>0.48742852682177412</v>
      </c>
      <c r="H24">
        <v>0.16301141010722492</v>
      </c>
      <c r="I24">
        <v>1.3675878856918247E-2</v>
      </c>
      <c r="J24" s="1">
        <v>44302</v>
      </c>
      <c r="K24" t="s">
        <v>314</v>
      </c>
      <c r="L24" t="s">
        <v>41</v>
      </c>
      <c r="M24">
        <v>3.0766551743339821</v>
      </c>
    </row>
    <row r="25" spans="1:13" x14ac:dyDescent="0.25">
      <c r="A25" t="s">
        <v>290</v>
      </c>
      <c r="B25">
        <v>542.97313431017608</v>
      </c>
      <c r="C25">
        <v>0</v>
      </c>
      <c r="D25">
        <v>12.393256198313438</v>
      </c>
      <c r="E25">
        <v>41878.066080355755</v>
      </c>
      <c r="F25">
        <v>0.37171047402009455</v>
      </c>
      <c r="G25">
        <v>0.26952574935533374</v>
      </c>
      <c r="H25">
        <v>0.11446230378438632</v>
      </c>
      <c r="I25">
        <v>-2.0790167872314122E-2</v>
      </c>
      <c r="J25" s="1">
        <v>44302</v>
      </c>
      <c r="K25" t="s">
        <v>144</v>
      </c>
      <c r="L25" t="s">
        <v>41</v>
      </c>
      <c r="M25">
        <v>3.2424908292220618</v>
      </c>
    </row>
    <row r="30" spans="1:13" x14ac:dyDescent="0.25">
      <c r="A30" t="s">
        <v>0</v>
      </c>
      <c r="B30" t="s">
        <v>172</v>
      </c>
      <c r="C30" t="s">
        <v>7</v>
      </c>
      <c r="D30" t="s">
        <v>173</v>
      </c>
      <c r="E30" t="s">
        <v>24</v>
      </c>
      <c r="F30" t="s">
        <v>8</v>
      </c>
      <c r="G30" t="s">
        <v>9</v>
      </c>
      <c r="H30" t="s">
        <v>10</v>
      </c>
      <c r="I30" t="s">
        <v>11</v>
      </c>
      <c r="J30" t="s">
        <v>37</v>
      </c>
      <c r="K30" t="s">
        <v>38</v>
      </c>
      <c r="L30" t="s">
        <v>39</v>
      </c>
      <c r="M30" t="s">
        <v>123</v>
      </c>
    </row>
    <row r="31" spans="1:13" x14ac:dyDescent="0.25">
      <c r="A31" t="s">
        <v>171</v>
      </c>
      <c r="B31">
        <v>0.32149547577449999</v>
      </c>
      <c r="C31">
        <v>0</v>
      </c>
      <c r="D31">
        <v>7.3380717131318607E-3</v>
      </c>
      <c r="E31">
        <v>24.796086451173789</v>
      </c>
      <c r="F31">
        <v>0.65846097119666858</v>
      </c>
      <c r="G31">
        <v>0.48742852682177412</v>
      </c>
      <c r="H31">
        <v>0.16301141010722492</v>
      </c>
      <c r="I31">
        <v>1.3675878856918247E-2</v>
      </c>
      <c r="J31" s="1">
        <v>44302</v>
      </c>
      <c r="K31" t="s">
        <v>314</v>
      </c>
      <c r="L31" t="s">
        <v>41</v>
      </c>
      <c r="M31">
        <v>3.0766551743339821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54731-EA4B-4C7C-86C4-DF7514750392}">
  <dimension ref="A1:M40"/>
  <sheetViews>
    <sheetView workbookViewId="0">
      <selection activeCell="A28" sqref="A28"/>
    </sheetView>
  </sheetViews>
  <sheetFormatPr defaultRowHeight="15" x14ac:dyDescent="0.25"/>
  <cols>
    <col min="10" max="10" width="10.42578125" bestFit="1" customWidth="1"/>
    <col min="11" max="11" width="33.5703125" bestFit="1" customWidth="1"/>
  </cols>
  <sheetData>
    <row r="1" spans="1:13" x14ac:dyDescent="0.25">
      <c r="A1" t="s">
        <v>0</v>
      </c>
      <c r="B1" t="s">
        <v>172</v>
      </c>
      <c r="C1" t="s">
        <v>7</v>
      </c>
      <c r="D1" t="s">
        <v>173</v>
      </c>
      <c r="E1" t="s">
        <v>24</v>
      </c>
      <c r="F1" t="s">
        <v>8</v>
      </c>
      <c r="G1" t="s">
        <v>9</v>
      </c>
      <c r="H1" t="s">
        <v>10</v>
      </c>
      <c r="I1" t="s">
        <v>11</v>
      </c>
      <c r="J1" t="s">
        <v>37</v>
      </c>
      <c r="K1" t="s">
        <v>38</v>
      </c>
      <c r="L1" t="s">
        <v>39</v>
      </c>
      <c r="M1" t="s">
        <v>123</v>
      </c>
    </row>
    <row r="2" spans="1:13" x14ac:dyDescent="0.25">
      <c r="A2" t="s">
        <v>18</v>
      </c>
      <c r="B2">
        <v>894.56</v>
      </c>
      <c r="C2">
        <v>0</v>
      </c>
      <c r="D2">
        <v>18.48</v>
      </c>
      <c r="E2">
        <v>68472.08</v>
      </c>
      <c r="F2">
        <v>0.08</v>
      </c>
      <c r="G2">
        <v>-0.1</v>
      </c>
      <c r="H2">
        <v>0.12</v>
      </c>
      <c r="I2">
        <v>0.03</v>
      </c>
      <c r="J2" s="1">
        <v>44300</v>
      </c>
      <c r="K2" t="s">
        <v>310</v>
      </c>
      <c r="L2" t="s">
        <v>41</v>
      </c>
      <c r="M2">
        <v>3</v>
      </c>
    </row>
    <row r="3" spans="1:13" x14ac:dyDescent="0.25">
      <c r="A3" t="s">
        <v>291</v>
      </c>
      <c r="B3">
        <v>276.95999999999998</v>
      </c>
      <c r="C3">
        <v>0</v>
      </c>
      <c r="D3">
        <v>5.72</v>
      </c>
      <c r="E3">
        <v>21198.83</v>
      </c>
      <c r="F3">
        <v>0.21</v>
      </c>
      <c r="G3">
        <v>0.05</v>
      </c>
      <c r="H3">
        <v>0.11</v>
      </c>
      <c r="I3">
        <v>-0.01</v>
      </c>
      <c r="J3" s="1">
        <v>44300</v>
      </c>
      <c r="K3" t="s">
        <v>230</v>
      </c>
      <c r="L3" t="s">
        <v>41</v>
      </c>
      <c r="M3">
        <v>4.3</v>
      </c>
    </row>
    <row r="4" spans="1:13" x14ac:dyDescent="0.25">
      <c r="A4" t="s">
        <v>290</v>
      </c>
      <c r="B4">
        <v>408.77</v>
      </c>
      <c r="C4">
        <v>0</v>
      </c>
      <c r="D4">
        <v>8.4499999999999993</v>
      </c>
      <c r="E4">
        <v>31288.47</v>
      </c>
      <c r="F4">
        <v>0.23</v>
      </c>
      <c r="G4">
        <v>0.1</v>
      </c>
      <c r="H4">
        <v>0.06</v>
      </c>
      <c r="I4">
        <v>-0.09</v>
      </c>
      <c r="J4" s="1">
        <v>44300</v>
      </c>
      <c r="K4" t="s">
        <v>156</v>
      </c>
      <c r="L4" t="s">
        <v>41</v>
      </c>
      <c r="M4">
        <v>2.64</v>
      </c>
    </row>
    <row r="5" spans="1:13" x14ac:dyDescent="0.25">
      <c r="A5" t="s">
        <v>253</v>
      </c>
      <c r="B5">
        <v>665.12</v>
      </c>
      <c r="C5">
        <v>0</v>
      </c>
      <c r="D5">
        <v>13.74</v>
      </c>
      <c r="E5">
        <v>50909.83</v>
      </c>
      <c r="F5">
        <v>0.28999999999999998</v>
      </c>
      <c r="G5">
        <v>0.14000000000000001</v>
      </c>
      <c r="H5">
        <v>0.12</v>
      </c>
      <c r="I5">
        <v>-0.03</v>
      </c>
      <c r="J5" s="1">
        <v>44300</v>
      </c>
      <c r="K5" t="s">
        <v>40</v>
      </c>
      <c r="L5" t="s">
        <v>41</v>
      </c>
      <c r="M5">
        <v>1.36</v>
      </c>
    </row>
    <row r="6" spans="1:13" x14ac:dyDescent="0.25">
      <c r="A6" t="s">
        <v>308</v>
      </c>
      <c r="B6">
        <v>208.33</v>
      </c>
      <c r="C6">
        <v>0</v>
      </c>
      <c r="D6">
        <v>4.3</v>
      </c>
      <c r="E6">
        <v>15945.86</v>
      </c>
      <c r="F6">
        <v>0.34</v>
      </c>
      <c r="G6">
        <v>0.19</v>
      </c>
      <c r="H6">
        <v>0.03</v>
      </c>
      <c r="I6">
        <v>-0.13</v>
      </c>
      <c r="J6" s="1">
        <v>44300</v>
      </c>
      <c r="K6" t="s">
        <v>309</v>
      </c>
      <c r="L6" t="s">
        <v>41</v>
      </c>
      <c r="M6">
        <v>5.42</v>
      </c>
    </row>
    <row r="7" spans="1:13" x14ac:dyDescent="0.25">
      <c r="A7" t="s">
        <v>203</v>
      </c>
      <c r="B7">
        <v>486.55</v>
      </c>
      <c r="C7">
        <v>0</v>
      </c>
      <c r="D7">
        <v>10.050000000000001</v>
      </c>
      <c r="E7">
        <v>37241.99</v>
      </c>
      <c r="F7">
        <v>0.43</v>
      </c>
      <c r="G7">
        <v>0.21</v>
      </c>
      <c r="H7">
        <v>-0.02</v>
      </c>
      <c r="I7">
        <v>-0.15</v>
      </c>
      <c r="J7" s="1">
        <v>44300</v>
      </c>
      <c r="K7" t="s">
        <v>156</v>
      </c>
      <c r="L7" t="s">
        <v>41</v>
      </c>
      <c r="M7">
        <v>2.16</v>
      </c>
    </row>
    <row r="8" spans="1:13" x14ac:dyDescent="0.25">
      <c r="A8" t="s">
        <v>281</v>
      </c>
      <c r="B8">
        <v>266.37</v>
      </c>
      <c r="C8">
        <v>0</v>
      </c>
      <c r="D8">
        <v>5.5</v>
      </c>
      <c r="E8">
        <v>20388.89</v>
      </c>
      <c r="F8">
        <v>0.59</v>
      </c>
      <c r="G8">
        <v>0.25</v>
      </c>
      <c r="H8">
        <v>0.13</v>
      </c>
      <c r="I8">
        <v>-0.06</v>
      </c>
      <c r="J8" s="1">
        <v>44300</v>
      </c>
      <c r="K8" t="s">
        <v>40</v>
      </c>
      <c r="L8" t="s">
        <v>41</v>
      </c>
      <c r="M8">
        <v>2.23</v>
      </c>
    </row>
    <row r="9" spans="1:13" x14ac:dyDescent="0.25">
      <c r="A9" t="s">
        <v>282</v>
      </c>
      <c r="B9">
        <v>633.72</v>
      </c>
      <c r="C9">
        <v>0</v>
      </c>
      <c r="D9">
        <v>13.09</v>
      </c>
      <c r="E9">
        <v>48506.21</v>
      </c>
      <c r="F9">
        <v>0.45</v>
      </c>
      <c r="G9">
        <v>0.28000000000000003</v>
      </c>
      <c r="H9">
        <v>0.06</v>
      </c>
      <c r="I9">
        <v>-0.12</v>
      </c>
      <c r="J9" s="1">
        <v>44300</v>
      </c>
      <c r="K9" t="s">
        <v>156</v>
      </c>
      <c r="L9" t="s">
        <v>41</v>
      </c>
      <c r="M9">
        <v>2.0299999999999998</v>
      </c>
    </row>
    <row r="10" spans="1:13" x14ac:dyDescent="0.25">
      <c r="A10" t="s">
        <v>277</v>
      </c>
      <c r="B10">
        <v>404.39</v>
      </c>
      <c r="C10">
        <v>0</v>
      </c>
      <c r="D10">
        <v>8.35</v>
      </c>
      <c r="E10">
        <v>30952.83</v>
      </c>
      <c r="F10">
        <v>0.57999999999999996</v>
      </c>
      <c r="G10">
        <v>0.39</v>
      </c>
      <c r="H10">
        <v>0.13</v>
      </c>
      <c r="I10">
        <v>0.01</v>
      </c>
      <c r="J10" s="1">
        <v>44300</v>
      </c>
      <c r="K10" t="s">
        <v>141</v>
      </c>
      <c r="L10" t="s">
        <v>41</v>
      </c>
      <c r="M10">
        <v>3.78</v>
      </c>
    </row>
    <row r="11" spans="1:13" x14ac:dyDescent="0.25">
      <c r="A11" t="s">
        <v>7</v>
      </c>
      <c r="B11">
        <v>0</v>
      </c>
      <c r="C11">
        <v>0</v>
      </c>
      <c r="D11">
        <v>0</v>
      </c>
      <c r="E11">
        <v>0.27</v>
      </c>
      <c r="F11">
        <v>0.57999999999999996</v>
      </c>
      <c r="G11">
        <v>0.4</v>
      </c>
      <c r="H11">
        <v>0.19</v>
      </c>
      <c r="I11">
        <v>0.09</v>
      </c>
      <c r="J11" s="1">
        <v>44300</v>
      </c>
      <c r="K11" t="s">
        <v>294</v>
      </c>
      <c r="L11" t="s">
        <v>41</v>
      </c>
      <c r="M11">
        <v>0.88</v>
      </c>
    </row>
    <row r="12" spans="1:13" x14ac:dyDescent="0.25">
      <c r="A12" t="s">
        <v>280</v>
      </c>
      <c r="B12">
        <v>418.93</v>
      </c>
      <c r="C12">
        <v>0</v>
      </c>
      <c r="D12">
        <v>8.66</v>
      </c>
      <c r="E12">
        <v>32066.02</v>
      </c>
      <c r="F12">
        <v>0.65</v>
      </c>
      <c r="G12">
        <v>0.43</v>
      </c>
      <c r="H12">
        <v>0.02</v>
      </c>
      <c r="I12">
        <v>-0.16</v>
      </c>
      <c r="J12" s="1">
        <v>44300</v>
      </c>
      <c r="K12" t="s">
        <v>166</v>
      </c>
      <c r="L12" t="s">
        <v>41</v>
      </c>
      <c r="M12">
        <v>2.92</v>
      </c>
    </row>
    <row r="13" spans="1:13" x14ac:dyDescent="0.25">
      <c r="A13" t="s">
        <v>228</v>
      </c>
      <c r="B13">
        <v>112.51</v>
      </c>
      <c r="C13">
        <v>0</v>
      </c>
      <c r="D13">
        <v>2.3199999999999998</v>
      </c>
      <c r="E13">
        <v>8611.91</v>
      </c>
      <c r="F13">
        <v>0.72</v>
      </c>
      <c r="G13">
        <v>0.52</v>
      </c>
      <c r="H13">
        <v>0.17</v>
      </c>
      <c r="I13">
        <v>0.03</v>
      </c>
      <c r="J13" s="1">
        <v>44300</v>
      </c>
      <c r="K13" t="s">
        <v>295</v>
      </c>
      <c r="L13" t="s">
        <v>41</v>
      </c>
      <c r="M13">
        <v>3.52</v>
      </c>
    </row>
    <row r="14" spans="1:13" x14ac:dyDescent="0.25">
      <c r="A14" t="s">
        <v>171</v>
      </c>
      <c r="B14">
        <v>63.67</v>
      </c>
      <c r="C14">
        <v>0</v>
      </c>
      <c r="D14">
        <v>1.32</v>
      </c>
      <c r="E14">
        <v>4873.38</v>
      </c>
      <c r="F14">
        <v>0.82</v>
      </c>
      <c r="G14">
        <v>0.56000000000000005</v>
      </c>
      <c r="H14">
        <v>0.13</v>
      </c>
      <c r="I14">
        <v>-0.04</v>
      </c>
      <c r="J14" s="1">
        <v>44300</v>
      </c>
      <c r="K14" t="s">
        <v>239</v>
      </c>
      <c r="L14" t="s">
        <v>41</v>
      </c>
      <c r="M14">
        <v>3.5</v>
      </c>
    </row>
    <row r="15" spans="1:13" x14ac:dyDescent="0.25">
      <c r="A15" t="s">
        <v>19</v>
      </c>
      <c r="F15">
        <v>0.82</v>
      </c>
      <c r="G15">
        <v>0.56000000000000005</v>
      </c>
      <c r="H15">
        <v>0.19</v>
      </c>
      <c r="I15">
        <v>0.09</v>
      </c>
      <c r="K15" t="s">
        <v>201</v>
      </c>
      <c r="L15" t="s">
        <v>201</v>
      </c>
    </row>
    <row r="16" spans="1:13" x14ac:dyDescent="0.25">
      <c r="A16" t="s">
        <v>20</v>
      </c>
      <c r="F16">
        <v>0.08</v>
      </c>
      <c r="G16">
        <v>-0.1</v>
      </c>
      <c r="H16">
        <v>-0.02</v>
      </c>
      <c r="I16">
        <v>-0.16</v>
      </c>
      <c r="K16" t="s">
        <v>201</v>
      </c>
      <c r="L16" t="s">
        <v>201</v>
      </c>
    </row>
    <row r="17" spans="1:13" x14ac:dyDescent="0.25">
      <c r="A17" t="s">
        <v>164</v>
      </c>
      <c r="F17">
        <v>0.46</v>
      </c>
      <c r="G17">
        <v>0.26</v>
      </c>
      <c r="H17">
        <v>0.1</v>
      </c>
      <c r="I17">
        <v>-0.05</v>
      </c>
      <c r="K17" t="s">
        <v>201</v>
      </c>
      <c r="L17" t="s">
        <v>201</v>
      </c>
    </row>
    <row r="21" spans="1:13" x14ac:dyDescent="0.25">
      <c r="A21" t="s">
        <v>0</v>
      </c>
      <c r="B21" t="s">
        <v>172</v>
      </c>
      <c r="C21" t="s">
        <v>7</v>
      </c>
      <c r="D21" t="s">
        <v>173</v>
      </c>
      <c r="E21" t="s">
        <v>24</v>
      </c>
      <c r="F21" t="s">
        <v>8</v>
      </c>
      <c r="G21" t="s">
        <v>9</v>
      </c>
      <c r="H21" t="s">
        <v>10</v>
      </c>
      <c r="I21" t="s">
        <v>11</v>
      </c>
      <c r="J21" t="s">
        <v>37</v>
      </c>
      <c r="K21" t="s">
        <v>38</v>
      </c>
      <c r="L21" t="s">
        <v>39</v>
      </c>
      <c r="M21" t="s">
        <v>123</v>
      </c>
    </row>
    <row r="22" spans="1:13" x14ac:dyDescent="0.25">
      <c r="A22" t="s">
        <v>282</v>
      </c>
      <c r="B22">
        <v>633.71742113828884</v>
      </c>
      <c r="C22">
        <v>0</v>
      </c>
      <c r="D22">
        <v>13.092656526357723</v>
      </c>
      <c r="E22">
        <v>48506.213970482677</v>
      </c>
      <c r="F22">
        <v>0.45490891273627337</v>
      </c>
      <c r="G22">
        <v>0.28160042092904636</v>
      </c>
      <c r="H22">
        <v>5.5048152575804157E-2</v>
      </c>
      <c r="I22">
        <v>-0.11542621127247249</v>
      </c>
      <c r="J22" s="1">
        <v>44300</v>
      </c>
      <c r="K22" t="s">
        <v>156</v>
      </c>
      <c r="L22" t="s">
        <v>41</v>
      </c>
      <c r="M22">
        <v>2.0334578080105046</v>
      </c>
    </row>
    <row r="23" spans="1:13" x14ac:dyDescent="0.25">
      <c r="A23" t="s">
        <v>203</v>
      </c>
      <c r="B23">
        <v>486.55405757704</v>
      </c>
      <c r="C23">
        <v>0</v>
      </c>
      <c r="D23">
        <v>10.052248754530845</v>
      </c>
      <c r="E23">
        <v>37241.985840702175</v>
      </c>
      <c r="F23">
        <v>0.42786513618841793</v>
      </c>
      <c r="G23">
        <v>0.2147425511584507</v>
      </c>
      <c r="H23">
        <v>-1.6442251984492038E-2</v>
      </c>
      <c r="I23">
        <v>-0.15171930673224432</v>
      </c>
      <c r="J23" s="1">
        <v>44300</v>
      </c>
      <c r="K23" t="s">
        <v>156</v>
      </c>
      <c r="L23" t="s">
        <v>41</v>
      </c>
      <c r="M23">
        <v>2.155162370033731</v>
      </c>
    </row>
    <row r="24" spans="1:13" x14ac:dyDescent="0.25">
      <c r="A24" t="s">
        <v>281</v>
      </c>
      <c r="B24">
        <v>266.37394673467799</v>
      </c>
      <c r="C24">
        <v>0</v>
      </c>
      <c r="D24">
        <v>5.5033086922292451</v>
      </c>
      <c r="E24">
        <v>20388.88505426568</v>
      </c>
      <c r="F24">
        <v>0.58846534440147913</v>
      </c>
      <c r="G24">
        <v>0.2545512572296858</v>
      </c>
      <c r="H24">
        <v>0.12757615725349181</v>
      </c>
      <c r="I24">
        <v>-5.7189792035061845E-2</v>
      </c>
      <c r="J24" s="1">
        <v>44300</v>
      </c>
      <c r="K24" t="s">
        <v>40</v>
      </c>
      <c r="L24" t="s">
        <v>41</v>
      </c>
      <c r="M24">
        <v>2.2348981401377035</v>
      </c>
    </row>
    <row r="25" spans="1:13" x14ac:dyDescent="0.25">
      <c r="A25" t="s">
        <v>290</v>
      </c>
      <c r="B25">
        <v>408.77333998602398</v>
      </c>
      <c r="C25">
        <v>0</v>
      </c>
      <c r="D25">
        <v>8.4452924269556604</v>
      </c>
      <c r="E25">
        <v>31288.467751408236</v>
      </c>
      <c r="F25">
        <v>0.23164230677666633</v>
      </c>
      <c r="G25">
        <v>0.10018450225761905</v>
      </c>
      <c r="H25">
        <v>5.568858230069347E-2</v>
      </c>
      <c r="I25">
        <v>-9.3995962771621089E-2</v>
      </c>
      <c r="J25" s="1">
        <v>44300</v>
      </c>
      <c r="K25" t="s">
        <v>156</v>
      </c>
      <c r="L25" t="s">
        <v>41</v>
      </c>
      <c r="M25">
        <v>2.6430429020952282</v>
      </c>
    </row>
    <row r="26" spans="1:13" x14ac:dyDescent="0.25">
      <c r="A26" t="s">
        <v>280</v>
      </c>
      <c r="B26">
        <v>418.93179389798303</v>
      </c>
      <c r="C26">
        <v>0</v>
      </c>
      <c r="D26">
        <v>8.6551669601020222</v>
      </c>
      <c r="E26">
        <v>32066.019579126172</v>
      </c>
      <c r="F26">
        <v>0.65129778909969149</v>
      </c>
      <c r="G26">
        <v>0.42776662065781551</v>
      </c>
      <c r="H26">
        <v>2.4871027394712392E-2</v>
      </c>
      <c r="I26">
        <v>-0.16487393838048403</v>
      </c>
      <c r="J26" s="1">
        <v>44300</v>
      </c>
      <c r="K26" t="s">
        <v>166</v>
      </c>
      <c r="L26" t="s">
        <v>41</v>
      </c>
      <c r="M26">
        <v>2.9166630742424422</v>
      </c>
    </row>
    <row r="27" spans="1:13" x14ac:dyDescent="0.25">
      <c r="A27" t="s">
        <v>171</v>
      </c>
      <c r="B27">
        <v>63.669099387979799</v>
      </c>
      <c r="C27">
        <v>0</v>
      </c>
      <c r="D27">
        <v>1.3154090795421669</v>
      </c>
      <c r="E27">
        <v>4873.3818184672273</v>
      </c>
      <c r="F27">
        <v>0.81948756682566126</v>
      </c>
      <c r="G27">
        <v>0.55635493902696698</v>
      </c>
      <c r="H27">
        <v>0.12774872384442987</v>
      </c>
      <c r="I27">
        <v>-3.8333859519384797E-2</v>
      </c>
      <c r="J27" s="1">
        <v>44300</v>
      </c>
      <c r="K27" t="s">
        <v>239</v>
      </c>
      <c r="L27" t="s">
        <v>41</v>
      </c>
      <c r="M27">
        <v>3.4984242495117304</v>
      </c>
    </row>
    <row r="28" spans="1:13" x14ac:dyDescent="0.25">
      <c r="A28" t="s">
        <v>228</v>
      </c>
      <c r="B28">
        <v>112.51174875</v>
      </c>
      <c r="C28">
        <v>0</v>
      </c>
      <c r="D28">
        <v>2.3245024239946765</v>
      </c>
      <c r="E28">
        <v>8611.9124660607304</v>
      </c>
      <c r="F28">
        <v>0.71549940743563889</v>
      </c>
      <c r="G28">
        <v>0.52485258978263116</v>
      </c>
      <c r="H28">
        <v>0.17285378906213733</v>
      </c>
      <c r="I28">
        <v>3.0985442176136569E-2</v>
      </c>
      <c r="J28" s="1">
        <v>44300</v>
      </c>
      <c r="K28" t="s">
        <v>295</v>
      </c>
      <c r="L28" t="s">
        <v>41</v>
      </c>
      <c r="M28">
        <v>3.5239872511710706</v>
      </c>
    </row>
    <row r="29" spans="1:13" x14ac:dyDescent="0.25">
      <c r="A29" t="s">
        <v>277</v>
      </c>
      <c r="B29">
        <v>404.38840679999998</v>
      </c>
      <c r="C29">
        <v>0</v>
      </c>
      <c r="D29">
        <v>8.3546993294950944</v>
      </c>
      <c r="E29">
        <v>30952.834706974169</v>
      </c>
      <c r="F29">
        <v>0.57701122196754417</v>
      </c>
      <c r="G29">
        <v>0.38548534889588465</v>
      </c>
      <c r="H29">
        <v>0.12798705230046115</v>
      </c>
      <c r="I29">
        <v>9.1084814051441733E-3</v>
      </c>
      <c r="J29" s="1">
        <v>44300</v>
      </c>
      <c r="K29" t="s">
        <v>141</v>
      </c>
      <c r="L29" t="s">
        <v>41</v>
      </c>
      <c r="M29">
        <v>3.7771029818948989</v>
      </c>
    </row>
    <row r="30" spans="1:13" x14ac:dyDescent="0.25">
      <c r="A30" t="s">
        <v>291</v>
      </c>
      <c r="B30">
        <v>276.95564076635998</v>
      </c>
      <c r="C30">
        <v>0</v>
      </c>
      <c r="D30">
        <v>5.7219274027184888</v>
      </c>
      <c r="E30">
        <v>21198.832670900538</v>
      </c>
      <c r="F30">
        <v>0.21427704928254049</v>
      </c>
      <c r="G30">
        <v>5.1149618806324799E-2</v>
      </c>
      <c r="H30">
        <v>0.11313294372062324</v>
      </c>
      <c r="I30">
        <v>-8.317250908314696E-3</v>
      </c>
      <c r="J30" s="1">
        <v>44300</v>
      </c>
      <c r="K30" t="s">
        <v>230</v>
      </c>
      <c r="L30" t="s">
        <v>41</v>
      </c>
      <c r="M30">
        <v>4.3031960975341725</v>
      </c>
    </row>
    <row r="31" spans="1:13" x14ac:dyDescent="0.25">
      <c r="A31" t="s">
        <v>308</v>
      </c>
      <c r="B31">
        <v>208.32732962233217</v>
      </c>
      <c r="C31">
        <v>0</v>
      </c>
      <c r="D31">
        <v>4.3040605809750971</v>
      </c>
      <c r="E31">
        <v>15945.861182747862</v>
      </c>
      <c r="F31">
        <v>0.33567281756938311</v>
      </c>
      <c r="G31">
        <v>0.19128985821636868</v>
      </c>
      <c r="H31">
        <v>3.4659706516933002E-2</v>
      </c>
      <c r="I31">
        <v>-0.13269843449992239</v>
      </c>
      <c r="J31" s="1">
        <v>44300</v>
      </c>
      <c r="K31" t="s">
        <v>309</v>
      </c>
      <c r="L31" t="s">
        <v>41</v>
      </c>
      <c r="M31">
        <v>5.4202579463957621</v>
      </c>
    </row>
    <row r="36" spans="1:13" x14ac:dyDescent="0.25">
      <c r="A36" t="s">
        <v>0</v>
      </c>
      <c r="B36" t="s">
        <v>172</v>
      </c>
      <c r="C36" t="s">
        <v>7</v>
      </c>
      <c r="D36" t="s">
        <v>173</v>
      </c>
      <c r="E36" t="s">
        <v>24</v>
      </c>
      <c r="F36" t="s">
        <v>8</v>
      </c>
      <c r="G36" t="s">
        <v>9</v>
      </c>
      <c r="H36" t="s">
        <v>10</v>
      </c>
      <c r="I36" t="s">
        <v>11</v>
      </c>
      <c r="J36" t="s">
        <v>37</v>
      </c>
      <c r="K36" t="s">
        <v>38</v>
      </c>
      <c r="L36" t="s">
        <v>39</v>
      </c>
      <c r="M36" t="s">
        <v>123</v>
      </c>
    </row>
    <row r="37" spans="1:13" x14ac:dyDescent="0.25">
      <c r="A37" t="s">
        <v>171</v>
      </c>
      <c r="B37">
        <v>63.669099387979799</v>
      </c>
      <c r="C37">
        <v>0</v>
      </c>
      <c r="D37">
        <v>1.3154090795421669</v>
      </c>
      <c r="E37">
        <v>4873.3818184672273</v>
      </c>
      <c r="F37">
        <v>0.81948756682566126</v>
      </c>
      <c r="G37">
        <v>0.55635493902696698</v>
      </c>
      <c r="H37">
        <v>0.12774872384442987</v>
      </c>
      <c r="I37">
        <v>-3.8333859519384797E-2</v>
      </c>
      <c r="J37" s="1">
        <v>44300</v>
      </c>
      <c r="K37" t="s">
        <v>239</v>
      </c>
      <c r="L37" t="s">
        <v>41</v>
      </c>
      <c r="M37">
        <v>3.4984242495117304</v>
      </c>
    </row>
    <row r="38" spans="1:13" x14ac:dyDescent="0.25">
      <c r="A38" t="s">
        <v>228</v>
      </c>
      <c r="B38">
        <v>112.51174875</v>
      </c>
      <c r="C38">
        <v>0</v>
      </c>
      <c r="D38">
        <v>2.3245024239946765</v>
      </c>
      <c r="E38">
        <v>8611.9124660607304</v>
      </c>
      <c r="F38">
        <v>0.71549940743563889</v>
      </c>
      <c r="G38">
        <v>0.52485258978263116</v>
      </c>
      <c r="H38">
        <v>0.17285378906213733</v>
      </c>
      <c r="I38">
        <v>3.0985442176136569E-2</v>
      </c>
      <c r="J38" s="1">
        <v>44300</v>
      </c>
      <c r="K38" t="s">
        <v>295</v>
      </c>
      <c r="L38" t="s">
        <v>41</v>
      </c>
      <c r="M38">
        <v>3.5239872511710706</v>
      </c>
    </row>
    <row r="39" spans="1:13" x14ac:dyDescent="0.25">
      <c r="A39" t="s">
        <v>291</v>
      </c>
      <c r="B39">
        <v>276.95564076635998</v>
      </c>
      <c r="C39">
        <v>0</v>
      </c>
      <c r="D39">
        <v>5.7219274027184888</v>
      </c>
      <c r="E39">
        <v>21198.832670900538</v>
      </c>
      <c r="F39">
        <v>0.21427704928254049</v>
      </c>
      <c r="G39">
        <v>5.1149618806324799E-2</v>
      </c>
      <c r="H39">
        <v>0.11313294372062324</v>
      </c>
      <c r="I39">
        <v>-8.317250908314696E-3</v>
      </c>
      <c r="J39" s="1">
        <v>44300</v>
      </c>
      <c r="K39" t="s">
        <v>230</v>
      </c>
      <c r="L39" t="s">
        <v>41</v>
      </c>
      <c r="M39">
        <v>4.3031960975341725</v>
      </c>
    </row>
    <row r="40" spans="1:13" x14ac:dyDescent="0.25">
      <c r="A40" t="s">
        <v>308</v>
      </c>
      <c r="B40">
        <v>208.32732962233217</v>
      </c>
      <c r="C40">
        <v>0</v>
      </c>
      <c r="D40">
        <v>4.3040605809750971</v>
      </c>
      <c r="E40">
        <v>15945.861182747862</v>
      </c>
      <c r="F40">
        <v>0.33567281756938311</v>
      </c>
      <c r="G40">
        <v>0.19128985821636868</v>
      </c>
      <c r="H40">
        <v>3.4659706516933002E-2</v>
      </c>
      <c r="I40">
        <v>-0.13269843449992239</v>
      </c>
      <c r="J40" s="1">
        <v>44300</v>
      </c>
      <c r="K40" t="s">
        <v>309</v>
      </c>
      <c r="L40" t="s">
        <v>41</v>
      </c>
      <c r="M40">
        <v>5.4202579463957621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E1F6E-2509-47FD-858B-EA8A0C67A568}">
  <dimension ref="A1:I60"/>
  <sheetViews>
    <sheetView topLeftCell="A4" workbookViewId="0">
      <selection activeCell="M48" sqref="M48"/>
    </sheetView>
  </sheetViews>
  <sheetFormatPr defaultRowHeight="15" x14ac:dyDescent="0.25"/>
  <cols>
    <col min="6" max="6" width="10.42578125" bestFit="1" customWidth="1"/>
    <col min="7" max="7" width="34.140625" bestFit="1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123</v>
      </c>
    </row>
    <row r="2" spans="1:9" x14ac:dyDescent="0.25">
      <c r="A2" t="s">
        <v>273</v>
      </c>
      <c r="B2">
        <v>0.5</v>
      </c>
      <c r="C2">
        <v>0.32</v>
      </c>
      <c r="D2">
        <v>0.12</v>
      </c>
      <c r="E2">
        <v>-0.04</v>
      </c>
      <c r="F2" s="1">
        <v>44300</v>
      </c>
      <c r="G2" t="s">
        <v>166</v>
      </c>
      <c r="H2" t="s">
        <v>41</v>
      </c>
      <c r="I2">
        <v>1.92</v>
      </c>
    </row>
    <row r="3" spans="1:9" x14ac:dyDescent="0.25">
      <c r="A3" t="s">
        <v>178</v>
      </c>
      <c r="B3">
        <v>0.45</v>
      </c>
      <c r="C3">
        <v>0.32</v>
      </c>
      <c r="D3">
        <v>-0.1</v>
      </c>
      <c r="E3">
        <v>-0.19</v>
      </c>
      <c r="F3" s="1">
        <v>44300</v>
      </c>
      <c r="G3" t="s">
        <v>237</v>
      </c>
      <c r="H3" t="s">
        <v>41</v>
      </c>
      <c r="I3">
        <v>2.21</v>
      </c>
    </row>
    <row r="4" spans="1:9" x14ac:dyDescent="0.25">
      <c r="A4" t="s">
        <v>139</v>
      </c>
      <c r="B4">
        <v>0.53</v>
      </c>
      <c r="C4">
        <v>0.33</v>
      </c>
      <c r="D4">
        <v>0.11</v>
      </c>
      <c r="E4">
        <v>-0.08</v>
      </c>
      <c r="F4" s="1">
        <v>44300</v>
      </c>
      <c r="G4" t="s">
        <v>144</v>
      </c>
      <c r="H4" t="s">
        <v>41</v>
      </c>
      <c r="I4">
        <v>1.17</v>
      </c>
    </row>
    <row r="5" spans="1:9" x14ac:dyDescent="0.25">
      <c r="A5" t="s">
        <v>155</v>
      </c>
      <c r="B5">
        <v>0.42</v>
      </c>
      <c r="C5">
        <v>0.33</v>
      </c>
      <c r="D5">
        <v>-0.12</v>
      </c>
      <c r="E5">
        <v>-0.13</v>
      </c>
      <c r="F5" s="1">
        <v>44300</v>
      </c>
      <c r="G5" t="s">
        <v>184</v>
      </c>
      <c r="H5" t="s">
        <v>41</v>
      </c>
      <c r="I5">
        <v>0.81</v>
      </c>
    </row>
    <row r="6" spans="1:9" x14ac:dyDescent="0.25">
      <c r="A6" t="s">
        <v>293</v>
      </c>
      <c r="B6">
        <v>0.43</v>
      </c>
      <c r="C6">
        <v>0.33</v>
      </c>
      <c r="D6">
        <v>-0.08</v>
      </c>
      <c r="E6">
        <v>-0.15</v>
      </c>
      <c r="F6" s="1">
        <v>44300</v>
      </c>
      <c r="G6" t="s">
        <v>40</v>
      </c>
      <c r="H6" t="s">
        <v>41</v>
      </c>
      <c r="I6">
        <v>1.51</v>
      </c>
    </row>
    <row r="7" spans="1:9" x14ac:dyDescent="0.25">
      <c r="A7" t="s">
        <v>82</v>
      </c>
      <c r="B7">
        <v>0.46</v>
      </c>
      <c r="C7">
        <v>0.34</v>
      </c>
      <c r="D7">
        <v>0.05</v>
      </c>
      <c r="E7">
        <v>-0.04</v>
      </c>
      <c r="F7" s="1">
        <v>44300</v>
      </c>
      <c r="G7" t="s">
        <v>148</v>
      </c>
      <c r="H7" t="s">
        <v>41</v>
      </c>
      <c r="I7">
        <v>1.32</v>
      </c>
    </row>
    <row r="8" spans="1:9" x14ac:dyDescent="0.25">
      <c r="A8" t="s">
        <v>143</v>
      </c>
      <c r="B8">
        <v>0.64</v>
      </c>
      <c r="C8">
        <v>0.36</v>
      </c>
      <c r="D8">
        <v>0.02</v>
      </c>
      <c r="E8">
        <v>-0.18</v>
      </c>
      <c r="F8" s="1">
        <v>44300</v>
      </c>
      <c r="G8" t="s">
        <v>141</v>
      </c>
      <c r="H8" t="s">
        <v>41</v>
      </c>
      <c r="I8">
        <v>1.8</v>
      </c>
    </row>
    <row r="9" spans="1:9" x14ac:dyDescent="0.25">
      <c r="A9" t="s">
        <v>162</v>
      </c>
      <c r="B9">
        <v>0.48</v>
      </c>
      <c r="C9">
        <v>0.37</v>
      </c>
      <c r="D9">
        <v>0.14000000000000001</v>
      </c>
      <c r="E9">
        <v>0.08</v>
      </c>
      <c r="F9" s="1">
        <v>44300</v>
      </c>
      <c r="G9" t="s">
        <v>40</v>
      </c>
      <c r="H9" t="s">
        <v>41</v>
      </c>
      <c r="I9">
        <v>0.94</v>
      </c>
    </row>
    <row r="10" spans="1:9" x14ac:dyDescent="0.25">
      <c r="A10" t="s">
        <v>50</v>
      </c>
      <c r="B10">
        <v>0.53</v>
      </c>
      <c r="C10">
        <v>0.38</v>
      </c>
      <c r="D10">
        <v>0.2</v>
      </c>
      <c r="E10">
        <v>0.04</v>
      </c>
      <c r="F10" s="1">
        <v>44300</v>
      </c>
      <c r="G10" t="s">
        <v>40</v>
      </c>
      <c r="H10" t="s">
        <v>41</v>
      </c>
      <c r="I10">
        <v>1.23</v>
      </c>
    </row>
    <row r="11" spans="1:9" x14ac:dyDescent="0.25">
      <c r="A11" t="s">
        <v>277</v>
      </c>
      <c r="B11">
        <v>0.57999999999999996</v>
      </c>
      <c r="C11">
        <v>0.39</v>
      </c>
      <c r="D11">
        <v>0.13</v>
      </c>
      <c r="E11">
        <v>0.01</v>
      </c>
      <c r="F11" s="1">
        <v>44300</v>
      </c>
      <c r="G11" t="s">
        <v>141</v>
      </c>
      <c r="H11" t="s">
        <v>41</v>
      </c>
      <c r="I11">
        <v>3.78</v>
      </c>
    </row>
    <row r="12" spans="1:9" x14ac:dyDescent="0.25">
      <c r="A12" t="s">
        <v>7</v>
      </c>
      <c r="B12">
        <v>0.57999999999999996</v>
      </c>
      <c r="C12">
        <v>0.4</v>
      </c>
      <c r="D12">
        <v>0.19</v>
      </c>
      <c r="E12">
        <v>0.09</v>
      </c>
      <c r="F12" s="1">
        <v>44300</v>
      </c>
      <c r="G12" t="s">
        <v>294</v>
      </c>
      <c r="H12" t="s">
        <v>41</v>
      </c>
      <c r="I12">
        <v>0.88</v>
      </c>
    </row>
    <row r="13" spans="1:9" x14ac:dyDescent="0.25">
      <c r="A13" t="s">
        <v>153</v>
      </c>
      <c r="B13">
        <v>0.49</v>
      </c>
      <c r="C13">
        <v>0.42</v>
      </c>
      <c r="D13">
        <v>0.15</v>
      </c>
      <c r="E13">
        <v>7.0000000000000007E-2</v>
      </c>
      <c r="F13" s="1">
        <v>44300</v>
      </c>
      <c r="G13" t="s">
        <v>40</v>
      </c>
      <c r="H13" t="s">
        <v>41</v>
      </c>
      <c r="I13">
        <v>0.94</v>
      </c>
    </row>
    <row r="14" spans="1:9" x14ac:dyDescent="0.25">
      <c r="A14" t="s">
        <v>159</v>
      </c>
      <c r="B14">
        <v>0.72</v>
      </c>
      <c r="C14">
        <v>0.43</v>
      </c>
      <c r="D14">
        <v>0.13</v>
      </c>
      <c r="E14">
        <v>-0.03</v>
      </c>
      <c r="F14" s="1">
        <v>44300</v>
      </c>
      <c r="G14" t="s">
        <v>182</v>
      </c>
      <c r="H14" t="s">
        <v>41</v>
      </c>
      <c r="I14">
        <v>2.27</v>
      </c>
    </row>
    <row r="15" spans="1:9" x14ac:dyDescent="0.25">
      <c r="A15" t="s">
        <v>280</v>
      </c>
      <c r="B15">
        <v>0.65</v>
      </c>
      <c r="C15">
        <v>0.43</v>
      </c>
      <c r="D15">
        <v>0.02</v>
      </c>
      <c r="E15">
        <v>-0.16</v>
      </c>
      <c r="F15" s="1">
        <v>44300</v>
      </c>
      <c r="G15" t="s">
        <v>166</v>
      </c>
      <c r="H15" t="s">
        <v>41</v>
      </c>
      <c r="I15">
        <v>2.92</v>
      </c>
    </row>
    <row r="16" spans="1:9" x14ac:dyDescent="0.25">
      <c r="A16" t="s">
        <v>147</v>
      </c>
      <c r="B16">
        <v>0.56999999999999995</v>
      </c>
      <c r="C16">
        <v>0.46</v>
      </c>
      <c r="D16">
        <v>0.21</v>
      </c>
      <c r="E16">
        <v>7.0000000000000007E-2</v>
      </c>
      <c r="F16" s="1">
        <v>44300</v>
      </c>
      <c r="G16" t="s">
        <v>40</v>
      </c>
      <c r="H16" t="s">
        <v>41</v>
      </c>
      <c r="I16">
        <v>1.2</v>
      </c>
    </row>
    <row r="17" spans="1:9" x14ac:dyDescent="0.25">
      <c r="A17" t="s">
        <v>151</v>
      </c>
      <c r="B17">
        <v>0.87</v>
      </c>
      <c r="C17">
        <v>0.48</v>
      </c>
      <c r="D17">
        <v>0.23</v>
      </c>
      <c r="E17">
        <v>0.06</v>
      </c>
      <c r="F17" s="1">
        <v>44300</v>
      </c>
      <c r="G17" t="s">
        <v>184</v>
      </c>
      <c r="H17" t="s">
        <v>41</v>
      </c>
      <c r="I17">
        <v>2.0299999999999998</v>
      </c>
    </row>
    <row r="18" spans="1:9" x14ac:dyDescent="0.25">
      <c r="A18" t="s">
        <v>236</v>
      </c>
      <c r="B18">
        <v>0.73</v>
      </c>
      <c r="C18">
        <v>0.51</v>
      </c>
      <c r="D18">
        <v>0.08</v>
      </c>
      <c r="E18">
        <v>-0.05</v>
      </c>
      <c r="F18" s="1">
        <v>44300</v>
      </c>
      <c r="G18" t="s">
        <v>182</v>
      </c>
      <c r="H18" t="s">
        <v>41</v>
      </c>
      <c r="I18">
        <v>2.2599999999999998</v>
      </c>
    </row>
    <row r="19" spans="1:9" x14ac:dyDescent="0.25">
      <c r="A19" t="s">
        <v>228</v>
      </c>
      <c r="B19">
        <v>0.72</v>
      </c>
      <c r="C19">
        <v>0.52</v>
      </c>
      <c r="D19">
        <v>0.17</v>
      </c>
      <c r="E19">
        <v>0.03</v>
      </c>
      <c r="F19" s="1">
        <v>44300</v>
      </c>
      <c r="G19" t="s">
        <v>295</v>
      </c>
      <c r="H19" t="s">
        <v>41</v>
      </c>
      <c r="I19">
        <v>3.52</v>
      </c>
    </row>
    <row r="20" spans="1:9" x14ac:dyDescent="0.25">
      <c r="A20" t="s">
        <v>198</v>
      </c>
      <c r="B20">
        <v>0.78</v>
      </c>
      <c r="C20">
        <v>0.54</v>
      </c>
      <c r="D20">
        <v>0.27</v>
      </c>
      <c r="E20">
        <v>0.11</v>
      </c>
      <c r="F20" s="1">
        <v>44300</v>
      </c>
      <c r="G20" t="s">
        <v>166</v>
      </c>
      <c r="H20" t="s">
        <v>41</v>
      </c>
      <c r="I20">
        <v>1.95</v>
      </c>
    </row>
    <row r="21" spans="1:9" x14ac:dyDescent="0.25">
      <c r="A21" t="s">
        <v>171</v>
      </c>
      <c r="B21">
        <v>0.82</v>
      </c>
      <c r="C21">
        <v>0.56000000000000005</v>
      </c>
      <c r="D21">
        <v>0.13</v>
      </c>
      <c r="E21">
        <v>-0.04</v>
      </c>
      <c r="F21" s="1">
        <v>44300</v>
      </c>
      <c r="G21" t="s">
        <v>239</v>
      </c>
      <c r="H21" t="s">
        <v>41</v>
      </c>
      <c r="I21">
        <v>3.5</v>
      </c>
    </row>
    <row r="22" spans="1:9" x14ac:dyDescent="0.25">
      <c r="A22" t="s">
        <v>296</v>
      </c>
      <c r="C22">
        <v>1</v>
      </c>
      <c r="E22">
        <v>1</v>
      </c>
      <c r="G22" t="s">
        <v>201</v>
      </c>
      <c r="H22" t="s">
        <v>201</v>
      </c>
    </row>
    <row r="23" spans="1:9" x14ac:dyDescent="0.25">
      <c r="A23" t="s">
        <v>297</v>
      </c>
      <c r="C23">
        <v>1</v>
      </c>
      <c r="E23">
        <v>1</v>
      </c>
      <c r="G23" t="s">
        <v>201</v>
      </c>
      <c r="H23" t="s">
        <v>201</v>
      </c>
    </row>
    <row r="24" spans="1:9" x14ac:dyDescent="0.25">
      <c r="A24" t="s">
        <v>19</v>
      </c>
      <c r="B24">
        <v>0.87</v>
      </c>
      <c r="C24">
        <v>1</v>
      </c>
      <c r="D24">
        <v>0.28000000000000003</v>
      </c>
      <c r="E24">
        <v>1</v>
      </c>
      <c r="G24" t="s">
        <v>201</v>
      </c>
      <c r="H24" t="s">
        <v>201</v>
      </c>
    </row>
    <row r="25" spans="1:9" x14ac:dyDescent="0.25">
      <c r="A25" t="s">
        <v>20</v>
      </c>
      <c r="B25">
        <v>-13.15</v>
      </c>
      <c r="C25">
        <v>-1</v>
      </c>
      <c r="D25">
        <v>-13.15</v>
      </c>
      <c r="E25">
        <v>-1</v>
      </c>
      <c r="G25" t="s">
        <v>201</v>
      </c>
      <c r="H25" t="s">
        <v>201</v>
      </c>
    </row>
    <row r="26" spans="1:9" x14ac:dyDescent="0.25">
      <c r="A26" t="s">
        <v>164</v>
      </c>
      <c r="B26">
        <v>0.1</v>
      </c>
      <c r="C26">
        <v>-0.03</v>
      </c>
      <c r="D26">
        <v>0</v>
      </c>
      <c r="E26">
        <v>-0.1</v>
      </c>
      <c r="G26" t="s">
        <v>201</v>
      </c>
      <c r="H26" t="s">
        <v>201</v>
      </c>
    </row>
    <row r="30" spans="1:9" x14ac:dyDescent="0.25">
      <c r="A30" t="s">
        <v>0</v>
      </c>
      <c r="B30" t="s">
        <v>8</v>
      </c>
      <c r="C30" t="s">
        <v>9</v>
      </c>
      <c r="D30" t="s">
        <v>10</v>
      </c>
      <c r="E30" t="s">
        <v>11</v>
      </c>
      <c r="F30" t="s">
        <v>37</v>
      </c>
      <c r="G30" t="s">
        <v>38</v>
      </c>
      <c r="H30" t="s">
        <v>39</v>
      </c>
      <c r="I30" t="s">
        <v>123</v>
      </c>
    </row>
    <row r="31" spans="1:9" x14ac:dyDescent="0.25">
      <c r="A31" t="s">
        <v>266</v>
      </c>
      <c r="B31">
        <v>0.39452201889267852</v>
      </c>
      <c r="C31">
        <v>5.7469113450754672E-2</v>
      </c>
      <c r="D31">
        <v>0.15790879620332038</v>
      </c>
      <c r="E31">
        <v>-9.6923752500082366E-2</v>
      </c>
      <c r="F31" s="1">
        <v>44300</v>
      </c>
      <c r="G31" t="s">
        <v>298</v>
      </c>
      <c r="H31" t="s">
        <v>41</v>
      </c>
      <c r="I31">
        <v>2.0121938909824224</v>
      </c>
    </row>
    <row r="32" spans="1:9" x14ac:dyDescent="0.25">
      <c r="A32" t="s">
        <v>66</v>
      </c>
      <c r="B32">
        <v>0.3013087379708535</v>
      </c>
      <c r="C32">
        <v>0.12533180508785463</v>
      </c>
      <c r="D32">
        <v>0.1069950002983284</v>
      </c>
      <c r="E32">
        <v>-4.0452531071805818E-2</v>
      </c>
      <c r="F32" s="1">
        <v>44300</v>
      </c>
      <c r="G32" t="s">
        <v>182</v>
      </c>
      <c r="H32" t="s">
        <v>41</v>
      </c>
      <c r="I32">
        <v>2.0187792766785315</v>
      </c>
    </row>
    <row r="33" spans="1:9" x14ac:dyDescent="0.25">
      <c r="A33" t="s">
        <v>210</v>
      </c>
      <c r="B33">
        <v>0.23789437376253394</v>
      </c>
      <c r="C33">
        <v>6.1224573735646166E-2</v>
      </c>
      <c r="D33">
        <v>1.4346798955763211E-2</v>
      </c>
      <c r="E33">
        <v>-0.1560483101355826</v>
      </c>
      <c r="F33" s="1">
        <v>44300</v>
      </c>
      <c r="G33" t="s">
        <v>299</v>
      </c>
      <c r="H33" t="s">
        <v>41</v>
      </c>
      <c r="I33">
        <v>2.0190531881829452</v>
      </c>
    </row>
    <row r="34" spans="1:9" x14ac:dyDescent="0.25">
      <c r="A34" t="s">
        <v>151</v>
      </c>
      <c r="B34">
        <v>0.8709355286088456</v>
      </c>
      <c r="C34">
        <v>0.47941166819811021</v>
      </c>
      <c r="D34">
        <v>0.22682281284866812</v>
      </c>
      <c r="E34">
        <v>6.0553502633150839E-2</v>
      </c>
      <c r="F34" s="1">
        <v>44300</v>
      </c>
      <c r="G34" t="s">
        <v>184</v>
      </c>
      <c r="H34" t="s">
        <v>41</v>
      </c>
      <c r="I34">
        <v>2.0319747454292014</v>
      </c>
    </row>
    <row r="35" spans="1:9" x14ac:dyDescent="0.25">
      <c r="A35" t="s">
        <v>282</v>
      </c>
      <c r="B35">
        <v>0.45490891273627337</v>
      </c>
      <c r="C35">
        <v>0.28160042092904636</v>
      </c>
      <c r="D35">
        <v>5.5048152575804157E-2</v>
      </c>
      <c r="E35">
        <v>-0.11542621127247249</v>
      </c>
      <c r="F35" s="1">
        <v>44300</v>
      </c>
      <c r="G35" t="s">
        <v>156</v>
      </c>
      <c r="H35" t="s">
        <v>41</v>
      </c>
      <c r="I35">
        <v>2.0334578080105046</v>
      </c>
    </row>
    <row r="36" spans="1:9" x14ac:dyDescent="0.25">
      <c r="A36" t="s">
        <v>279</v>
      </c>
      <c r="B36">
        <v>0.33691928296300899</v>
      </c>
      <c r="C36">
        <v>0.26251734288538947</v>
      </c>
      <c r="D36">
        <v>-7.3996971014132912E-2</v>
      </c>
      <c r="E36">
        <v>-0.13440333298330193</v>
      </c>
      <c r="F36" s="1">
        <v>44300</v>
      </c>
      <c r="G36" t="s">
        <v>156</v>
      </c>
      <c r="H36" t="s">
        <v>41</v>
      </c>
      <c r="I36">
        <v>2.0423269152244048</v>
      </c>
    </row>
    <row r="37" spans="1:9" x14ac:dyDescent="0.25">
      <c r="A37" t="s">
        <v>121</v>
      </c>
      <c r="B37">
        <v>0.40608574003064135</v>
      </c>
      <c r="C37">
        <v>0.2739366427073337</v>
      </c>
      <c r="D37">
        <v>0.27530413720009483</v>
      </c>
      <c r="E37">
        <v>0.11834003365342123</v>
      </c>
      <c r="F37" s="1">
        <v>44300</v>
      </c>
      <c r="G37" t="s">
        <v>300</v>
      </c>
      <c r="H37" t="s">
        <v>41</v>
      </c>
      <c r="I37">
        <v>2.1206716253510236</v>
      </c>
    </row>
    <row r="38" spans="1:9" x14ac:dyDescent="0.25">
      <c r="A38" t="s">
        <v>301</v>
      </c>
      <c r="B38">
        <v>0.21057344194136571</v>
      </c>
      <c r="C38">
        <v>7.0820840953015288E-2</v>
      </c>
      <c r="D38">
        <v>9.5934435000443893E-2</v>
      </c>
      <c r="E38">
        <v>-4.4157521859270209E-2</v>
      </c>
      <c r="F38" s="1">
        <v>44300</v>
      </c>
      <c r="G38" t="s">
        <v>148</v>
      </c>
      <c r="H38" t="s">
        <v>41</v>
      </c>
      <c r="I38">
        <v>2.1340003667299641</v>
      </c>
    </row>
    <row r="39" spans="1:9" x14ac:dyDescent="0.25">
      <c r="A39" t="s">
        <v>243</v>
      </c>
      <c r="B39">
        <v>0.14910116328109771</v>
      </c>
      <c r="C39">
        <v>5.1580299296432673E-2</v>
      </c>
      <c r="D39">
        <v>-9.9117885523500787E-2</v>
      </c>
      <c r="E39">
        <v>-0.19662657954663759</v>
      </c>
      <c r="F39" s="1">
        <v>44300</v>
      </c>
      <c r="G39" t="s">
        <v>152</v>
      </c>
      <c r="H39" t="s">
        <v>41</v>
      </c>
      <c r="I39">
        <v>2.1489471449074773</v>
      </c>
    </row>
    <row r="40" spans="1:9" x14ac:dyDescent="0.25">
      <c r="A40" t="s">
        <v>203</v>
      </c>
      <c r="B40">
        <v>0.42786513618841793</v>
      </c>
      <c r="C40">
        <v>0.2147425511584507</v>
      </c>
      <c r="D40">
        <v>-1.6442251984492038E-2</v>
      </c>
      <c r="E40">
        <v>-0.15171930673224432</v>
      </c>
      <c r="F40" s="1">
        <v>44300</v>
      </c>
      <c r="G40" t="s">
        <v>156</v>
      </c>
      <c r="H40" t="s">
        <v>41</v>
      </c>
      <c r="I40">
        <v>2.155162370033731</v>
      </c>
    </row>
    <row r="41" spans="1:9" x14ac:dyDescent="0.25">
      <c r="A41" t="s">
        <v>178</v>
      </c>
      <c r="B41">
        <v>0.44879056509557463</v>
      </c>
      <c r="C41">
        <v>0.31891934526534244</v>
      </c>
      <c r="D41">
        <v>-0.10391722127378919</v>
      </c>
      <c r="E41">
        <v>-0.19257793970081072</v>
      </c>
      <c r="F41" s="1">
        <v>44300</v>
      </c>
      <c r="G41" t="s">
        <v>237</v>
      </c>
      <c r="H41" t="s">
        <v>41</v>
      </c>
      <c r="I41">
        <v>2.2129623097547859</v>
      </c>
    </row>
    <row r="42" spans="1:9" x14ac:dyDescent="0.25">
      <c r="A42" t="s">
        <v>302</v>
      </c>
      <c r="B42">
        <v>0.4653839994669649</v>
      </c>
      <c r="C42">
        <v>0.28825916445775768</v>
      </c>
      <c r="D42">
        <v>4.6978884922757057E-2</v>
      </c>
      <c r="E42">
        <v>-0.12493922760662562</v>
      </c>
      <c r="F42" s="1">
        <v>44300</v>
      </c>
      <c r="G42" t="s">
        <v>182</v>
      </c>
      <c r="H42" t="s">
        <v>41</v>
      </c>
      <c r="I42">
        <v>2.2270595446100088</v>
      </c>
    </row>
    <row r="43" spans="1:9" x14ac:dyDescent="0.25">
      <c r="A43" t="s">
        <v>281</v>
      </c>
      <c r="B43">
        <v>0.58846534440147913</v>
      </c>
      <c r="C43">
        <v>0.2545512572296858</v>
      </c>
      <c r="D43">
        <v>0.12757615725349181</v>
      </c>
      <c r="E43">
        <v>-5.7189792035061845E-2</v>
      </c>
      <c r="F43" s="1">
        <v>44300</v>
      </c>
      <c r="G43" t="s">
        <v>40</v>
      </c>
      <c r="H43" t="s">
        <v>41</v>
      </c>
      <c r="I43">
        <v>2.2348981401377035</v>
      </c>
    </row>
    <row r="44" spans="1:9" x14ac:dyDescent="0.25">
      <c r="A44" t="s">
        <v>236</v>
      </c>
      <c r="B44">
        <v>0.72895673452282805</v>
      </c>
      <c r="C44">
        <v>0.51377540417212952</v>
      </c>
      <c r="D44">
        <v>8.0707575675420626E-2</v>
      </c>
      <c r="E44">
        <v>-5.2549144020792117E-2</v>
      </c>
      <c r="F44" s="1">
        <v>44300</v>
      </c>
      <c r="G44" t="s">
        <v>182</v>
      </c>
      <c r="H44" t="s">
        <v>41</v>
      </c>
      <c r="I44">
        <v>2.2649101589566314</v>
      </c>
    </row>
    <row r="45" spans="1:9" x14ac:dyDescent="0.25">
      <c r="A45" t="s">
        <v>159</v>
      </c>
      <c r="B45">
        <v>0.7182758230474845</v>
      </c>
      <c r="C45">
        <v>0.42769004462394167</v>
      </c>
      <c r="D45">
        <v>0.12681308707143069</v>
      </c>
      <c r="E45">
        <v>-3.1880614003258097E-2</v>
      </c>
      <c r="F45" s="1">
        <v>44300</v>
      </c>
      <c r="G45" t="s">
        <v>182</v>
      </c>
      <c r="H45" t="s">
        <v>41</v>
      </c>
      <c r="I45">
        <v>2.2667214211926079</v>
      </c>
    </row>
    <row r="46" spans="1:9" x14ac:dyDescent="0.25">
      <c r="A46" t="s">
        <v>289</v>
      </c>
      <c r="B46">
        <v>0.21902317663968479</v>
      </c>
      <c r="C46">
        <v>0.11462006013539913</v>
      </c>
      <c r="D46">
        <v>3.4115815111679756E-2</v>
      </c>
      <c r="E46">
        <v>-6.7015053602247798E-2</v>
      </c>
      <c r="F46" s="1">
        <v>44300</v>
      </c>
      <c r="G46" t="s">
        <v>170</v>
      </c>
      <c r="H46" t="s">
        <v>41</v>
      </c>
      <c r="I46">
        <v>2.30826828550344</v>
      </c>
    </row>
    <row r="47" spans="1:9" x14ac:dyDescent="0.25">
      <c r="A47" t="s">
        <v>303</v>
      </c>
      <c r="B47">
        <v>0.34066872446786639</v>
      </c>
      <c r="C47">
        <v>0.143268204040324</v>
      </c>
      <c r="D47">
        <v>-4.1636923055649193E-2</v>
      </c>
      <c r="E47">
        <v>-0.20540760471640779</v>
      </c>
      <c r="F47" s="1">
        <v>44300</v>
      </c>
      <c r="G47" t="s">
        <v>156</v>
      </c>
      <c r="H47" t="s">
        <v>41</v>
      </c>
      <c r="I47">
        <v>2.5005870841912388</v>
      </c>
    </row>
    <row r="48" spans="1:9" x14ac:dyDescent="0.25">
      <c r="A48" t="s">
        <v>304</v>
      </c>
      <c r="B48">
        <v>0.30155332921691907</v>
      </c>
      <c r="C48">
        <v>0.16872828186323285</v>
      </c>
      <c r="D48">
        <v>4.0940483656094505E-2</v>
      </c>
      <c r="E48">
        <v>-7.4889756624304749E-2</v>
      </c>
      <c r="F48" s="1">
        <v>44300</v>
      </c>
      <c r="G48" t="s">
        <v>148</v>
      </c>
      <c r="H48" t="s">
        <v>41</v>
      </c>
      <c r="I48">
        <v>2.553365807530505</v>
      </c>
    </row>
    <row r="49" spans="1:9" x14ac:dyDescent="0.25">
      <c r="A49" t="s">
        <v>305</v>
      </c>
      <c r="B49">
        <v>0.15610236661933474</v>
      </c>
      <c r="C49">
        <v>4.0551843932556605E-3</v>
      </c>
      <c r="D49">
        <v>8.0434415492681363E-2</v>
      </c>
      <c r="E49">
        <v>-7.6549263996047098E-2</v>
      </c>
      <c r="F49" s="1">
        <v>44300</v>
      </c>
      <c r="G49" t="s">
        <v>224</v>
      </c>
      <c r="H49" t="s">
        <v>41</v>
      </c>
      <c r="I49">
        <v>2.5543098057375113</v>
      </c>
    </row>
    <row r="50" spans="1:9" x14ac:dyDescent="0.25">
      <c r="A50" t="s">
        <v>290</v>
      </c>
      <c r="B50">
        <v>0.23164230677666633</v>
      </c>
      <c r="C50">
        <v>0.10018450225761905</v>
      </c>
      <c r="D50">
        <v>5.568858230069347E-2</v>
      </c>
      <c r="E50">
        <v>-9.3995962771621089E-2</v>
      </c>
      <c r="F50" s="1">
        <v>44300</v>
      </c>
      <c r="G50" t="s">
        <v>156</v>
      </c>
      <c r="H50" t="s">
        <v>41</v>
      </c>
      <c r="I50">
        <v>2.6430429020952282</v>
      </c>
    </row>
    <row r="51" spans="1:9" x14ac:dyDescent="0.25">
      <c r="A51" t="s">
        <v>306</v>
      </c>
      <c r="B51">
        <v>0.16598384556902082</v>
      </c>
      <c r="C51">
        <v>4.6570388051971986E-2</v>
      </c>
      <c r="D51">
        <v>0.1780611187372198</v>
      </c>
      <c r="E51">
        <v>4.4627692011977915E-2</v>
      </c>
      <c r="F51" s="1">
        <v>44300</v>
      </c>
      <c r="G51" t="s">
        <v>166</v>
      </c>
      <c r="H51" t="s">
        <v>41</v>
      </c>
      <c r="I51">
        <v>2.8621637900237</v>
      </c>
    </row>
    <row r="52" spans="1:9" x14ac:dyDescent="0.25">
      <c r="A52" t="s">
        <v>280</v>
      </c>
      <c r="B52">
        <v>0.65129778909969149</v>
      </c>
      <c r="C52">
        <v>0.42776662065781551</v>
      </c>
      <c r="D52">
        <v>2.4871027394712392E-2</v>
      </c>
      <c r="E52">
        <v>-0.16487393838048403</v>
      </c>
      <c r="F52" s="1">
        <v>44300</v>
      </c>
      <c r="G52" t="s">
        <v>166</v>
      </c>
      <c r="H52" t="s">
        <v>41</v>
      </c>
      <c r="I52">
        <v>2.9166630742424422</v>
      </c>
    </row>
    <row r="53" spans="1:9" x14ac:dyDescent="0.25">
      <c r="A53" t="s">
        <v>33</v>
      </c>
      <c r="B53">
        <v>0.35711388483850753</v>
      </c>
      <c r="C53">
        <v>0.2045898717481531</v>
      </c>
      <c r="D53">
        <v>0.13328289856795938</v>
      </c>
      <c r="E53">
        <v>3.3680159460763311E-2</v>
      </c>
      <c r="F53" s="1">
        <v>44300</v>
      </c>
      <c r="G53" t="s">
        <v>292</v>
      </c>
      <c r="H53" t="s">
        <v>41</v>
      </c>
      <c r="I53">
        <v>2.9418123500254114</v>
      </c>
    </row>
    <row r="54" spans="1:9" x14ac:dyDescent="0.25">
      <c r="A54" t="s">
        <v>307</v>
      </c>
      <c r="B54">
        <v>0.29616013540943958</v>
      </c>
      <c r="C54">
        <v>0.14896854838899748</v>
      </c>
      <c r="D54">
        <v>2.7326199910459422E-2</v>
      </c>
      <c r="E54">
        <v>-0.12740542431074373</v>
      </c>
      <c r="F54" s="1">
        <v>44300</v>
      </c>
      <c r="G54" t="s">
        <v>292</v>
      </c>
      <c r="H54" t="s">
        <v>41</v>
      </c>
      <c r="I54">
        <v>3.1967909174707412</v>
      </c>
    </row>
    <row r="55" spans="1:9" x14ac:dyDescent="0.25">
      <c r="A55" t="s">
        <v>171</v>
      </c>
      <c r="B55">
        <v>0.81948756682566126</v>
      </c>
      <c r="C55">
        <v>0.55635493902696698</v>
      </c>
      <c r="D55">
        <v>0.12774872384442987</v>
      </c>
      <c r="E55">
        <v>-3.8333859519384797E-2</v>
      </c>
      <c r="F55" s="1">
        <v>44300</v>
      </c>
      <c r="G55" t="s">
        <v>239</v>
      </c>
      <c r="H55" t="s">
        <v>41</v>
      </c>
      <c r="I55">
        <v>3.4984242495117304</v>
      </c>
    </row>
    <row r="56" spans="1:9" x14ac:dyDescent="0.25">
      <c r="A56" t="s">
        <v>228</v>
      </c>
      <c r="B56">
        <v>0.71549940743563889</v>
      </c>
      <c r="C56">
        <v>0.52485258978263116</v>
      </c>
      <c r="D56">
        <v>0.17285378906213733</v>
      </c>
      <c r="E56">
        <v>3.0985442176136569E-2</v>
      </c>
      <c r="F56" s="1">
        <v>44300</v>
      </c>
      <c r="G56" t="s">
        <v>295</v>
      </c>
      <c r="H56" t="s">
        <v>41</v>
      </c>
      <c r="I56">
        <v>3.5239872511710706</v>
      </c>
    </row>
    <row r="57" spans="1:9" x14ac:dyDescent="0.25">
      <c r="A57" t="s">
        <v>277</v>
      </c>
      <c r="B57">
        <v>0.57701122196754417</v>
      </c>
      <c r="C57">
        <v>0.38548534889588465</v>
      </c>
      <c r="D57">
        <v>0.12798705230046115</v>
      </c>
      <c r="E57">
        <v>9.1084814051441733E-3</v>
      </c>
      <c r="F57" s="1">
        <v>44300</v>
      </c>
      <c r="G57" t="s">
        <v>141</v>
      </c>
      <c r="H57" t="s">
        <v>41</v>
      </c>
      <c r="I57">
        <v>3.7771029818948989</v>
      </c>
    </row>
    <row r="58" spans="1:9" x14ac:dyDescent="0.25">
      <c r="A58" t="s">
        <v>245</v>
      </c>
      <c r="B58">
        <v>0.37559367099365581</v>
      </c>
      <c r="C58">
        <v>0.27291771246443425</v>
      </c>
      <c r="D58">
        <v>8.3756512682561748E-2</v>
      </c>
      <c r="E58">
        <v>-8.2604725218936373E-2</v>
      </c>
      <c r="F58" s="1">
        <v>44300</v>
      </c>
      <c r="G58" t="s">
        <v>179</v>
      </c>
      <c r="H58" t="s">
        <v>41</v>
      </c>
      <c r="I58">
        <v>3.9484441100145764</v>
      </c>
    </row>
    <row r="59" spans="1:9" x14ac:dyDescent="0.25">
      <c r="A59" t="s">
        <v>291</v>
      </c>
      <c r="B59">
        <v>0.21427704928254049</v>
      </c>
      <c r="C59">
        <v>5.1149618806324799E-2</v>
      </c>
      <c r="D59">
        <v>0.11313294372062324</v>
      </c>
      <c r="E59">
        <v>-8.317250908314696E-3</v>
      </c>
      <c r="F59" s="1">
        <v>44300</v>
      </c>
      <c r="G59" t="s">
        <v>230</v>
      </c>
      <c r="H59" t="s">
        <v>41</v>
      </c>
      <c r="I59">
        <v>4.3031960975341725</v>
      </c>
    </row>
    <row r="60" spans="1:9" x14ac:dyDescent="0.25">
      <c r="A60" t="s">
        <v>308</v>
      </c>
      <c r="B60">
        <v>0.33567281756938311</v>
      </c>
      <c r="C60">
        <v>0.19128985821636868</v>
      </c>
      <c r="D60">
        <v>3.4659706516933002E-2</v>
      </c>
      <c r="E60">
        <v>-0.13269843449992239</v>
      </c>
      <c r="F60" s="1">
        <v>44300</v>
      </c>
      <c r="G60" t="s">
        <v>309</v>
      </c>
      <c r="H60" t="s">
        <v>41</v>
      </c>
      <c r="I60">
        <v>5.4202579463957621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C9D11-905F-45C4-87A9-C13EB39A07E1}">
  <dimension ref="A1:I51"/>
  <sheetViews>
    <sheetView topLeftCell="A7" workbookViewId="0">
      <selection activeCell="C40" sqref="C40"/>
    </sheetView>
  </sheetViews>
  <sheetFormatPr defaultRowHeight="15" x14ac:dyDescent="0.25"/>
  <cols>
    <col min="2" max="5" width="11" bestFit="1" customWidth="1"/>
    <col min="6" max="6" width="10.5703125" bestFit="1" customWidth="1"/>
    <col min="7" max="7" width="34.28515625" bestFit="1" customWidth="1"/>
    <col min="8" max="8" width="61.42578125" bestFit="1" customWidth="1"/>
    <col min="9" max="9" width="11" bestFit="1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123</v>
      </c>
    </row>
    <row r="2" spans="1:9" x14ac:dyDescent="0.25">
      <c r="A2" t="s">
        <v>89</v>
      </c>
      <c r="B2">
        <v>0.28999999999999998</v>
      </c>
      <c r="C2">
        <v>0.18</v>
      </c>
      <c r="D2">
        <v>0.05</v>
      </c>
      <c r="E2">
        <v>-0.13</v>
      </c>
      <c r="F2" s="1">
        <v>44299</v>
      </c>
      <c r="G2" t="s">
        <v>40</v>
      </c>
      <c r="H2" t="s">
        <v>41</v>
      </c>
      <c r="I2">
        <v>1.34</v>
      </c>
    </row>
    <row r="3" spans="1:9" x14ac:dyDescent="0.25">
      <c r="A3" t="s">
        <v>283</v>
      </c>
      <c r="B3">
        <v>0.34</v>
      </c>
      <c r="C3">
        <v>0.18</v>
      </c>
      <c r="D3">
        <v>0.03</v>
      </c>
      <c r="E3">
        <v>-0.15</v>
      </c>
      <c r="F3" s="1">
        <v>44299</v>
      </c>
      <c r="G3" t="s">
        <v>148</v>
      </c>
      <c r="H3" t="s">
        <v>41</v>
      </c>
      <c r="I3">
        <v>1.82</v>
      </c>
    </row>
    <row r="4" spans="1:9" x14ac:dyDescent="0.25">
      <c r="A4" t="s">
        <v>72</v>
      </c>
      <c r="B4">
        <v>0.3</v>
      </c>
      <c r="C4">
        <v>0.19</v>
      </c>
      <c r="D4">
        <v>0.19</v>
      </c>
      <c r="E4">
        <v>0.05</v>
      </c>
      <c r="F4" s="1">
        <v>44299</v>
      </c>
      <c r="G4" t="s">
        <v>167</v>
      </c>
      <c r="H4" t="s">
        <v>41</v>
      </c>
      <c r="I4">
        <v>1.44</v>
      </c>
    </row>
    <row r="5" spans="1:9" x14ac:dyDescent="0.25">
      <c r="A5" t="s">
        <v>280</v>
      </c>
      <c r="B5">
        <v>0.38</v>
      </c>
      <c r="C5">
        <v>0.21</v>
      </c>
      <c r="D5">
        <v>0.01</v>
      </c>
      <c r="E5">
        <v>-0.18</v>
      </c>
      <c r="F5" s="1">
        <v>44299</v>
      </c>
      <c r="G5" t="s">
        <v>284</v>
      </c>
      <c r="H5" t="s">
        <v>285</v>
      </c>
      <c r="I5">
        <v>2.09</v>
      </c>
    </row>
    <row r="6" spans="1:9" x14ac:dyDescent="0.25">
      <c r="A6" t="s">
        <v>159</v>
      </c>
      <c r="B6">
        <v>0.47</v>
      </c>
      <c r="C6">
        <v>0.23</v>
      </c>
      <c r="D6">
        <v>0.11</v>
      </c>
      <c r="E6">
        <v>-0.05</v>
      </c>
      <c r="F6" s="1">
        <v>44299</v>
      </c>
      <c r="G6" t="s">
        <v>166</v>
      </c>
      <c r="H6" t="s">
        <v>41</v>
      </c>
      <c r="I6">
        <v>1.1599999999999999</v>
      </c>
    </row>
    <row r="7" spans="1:9" x14ac:dyDescent="0.25">
      <c r="A7" t="s">
        <v>94</v>
      </c>
      <c r="B7">
        <v>0.44</v>
      </c>
      <c r="C7">
        <v>0.23</v>
      </c>
      <c r="D7">
        <v>0.2</v>
      </c>
      <c r="E7">
        <v>0.06</v>
      </c>
      <c r="F7" s="1">
        <v>44299</v>
      </c>
      <c r="G7" t="s">
        <v>163</v>
      </c>
      <c r="H7" t="s">
        <v>41</v>
      </c>
      <c r="I7">
        <v>1.05</v>
      </c>
    </row>
    <row r="8" spans="1:9" x14ac:dyDescent="0.25">
      <c r="A8" t="s">
        <v>203</v>
      </c>
      <c r="B8">
        <v>0.45</v>
      </c>
      <c r="C8">
        <v>0.23</v>
      </c>
      <c r="D8">
        <v>-0.02</v>
      </c>
      <c r="E8">
        <v>-0.15</v>
      </c>
      <c r="F8" s="1">
        <v>44299</v>
      </c>
      <c r="G8" t="s">
        <v>148</v>
      </c>
      <c r="H8" t="s">
        <v>41</v>
      </c>
      <c r="I8">
        <v>2.14</v>
      </c>
    </row>
    <row r="9" spans="1:9" x14ac:dyDescent="0.25">
      <c r="A9" t="s">
        <v>171</v>
      </c>
      <c r="B9">
        <v>0.4</v>
      </c>
      <c r="C9">
        <v>0.24</v>
      </c>
      <c r="D9">
        <v>0.08</v>
      </c>
      <c r="E9">
        <v>-0.09</v>
      </c>
      <c r="F9" s="1">
        <v>44299</v>
      </c>
      <c r="G9" t="s">
        <v>166</v>
      </c>
      <c r="H9" t="s">
        <v>41</v>
      </c>
      <c r="I9">
        <v>1.57</v>
      </c>
    </row>
    <row r="10" spans="1:9" x14ac:dyDescent="0.25">
      <c r="A10" t="s">
        <v>236</v>
      </c>
      <c r="B10">
        <v>0.4</v>
      </c>
      <c r="C10">
        <v>0.24</v>
      </c>
      <c r="D10">
        <v>0.06</v>
      </c>
      <c r="E10">
        <v>-0.08</v>
      </c>
      <c r="F10" s="1">
        <v>44299</v>
      </c>
      <c r="G10" t="s">
        <v>166</v>
      </c>
      <c r="H10" t="s">
        <v>41</v>
      </c>
      <c r="I10">
        <v>1.92</v>
      </c>
    </row>
    <row r="11" spans="1:9" x14ac:dyDescent="0.25">
      <c r="A11" t="s">
        <v>50</v>
      </c>
      <c r="B11">
        <v>0.38</v>
      </c>
      <c r="C11">
        <v>0.24</v>
      </c>
      <c r="D11">
        <v>0.18</v>
      </c>
      <c r="E11">
        <v>0.02</v>
      </c>
      <c r="F11" s="1">
        <v>44299</v>
      </c>
      <c r="G11" t="s">
        <v>40</v>
      </c>
      <c r="H11" t="s">
        <v>41</v>
      </c>
      <c r="I11">
        <v>0.71</v>
      </c>
    </row>
    <row r="12" spans="1:9" x14ac:dyDescent="0.25">
      <c r="A12" t="s">
        <v>139</v>
      </c>
      <c r="B12">
        <v>0.47</v>
      </c>
      <c r="C12">
        <v>0.27</v>
      </c>
      <c r="D12">
        <v>0.09</v>
      </c>
      <c r="E12">
        <v>-0.1</v>
      </c>
      <c r="F12" s="1">
        <v>44299</v>
      </c>
      <c r="G12" t="s">
        <v>166</v>
      </c>
      <c r="H12" t="s">
        <v>41</v>
      </c>
      <c r="I12">
        <v>1.2</v>
      </c>
    </row>
    <row r="13" spans="1:9" x14ac:dyDescent="0.25">
      <c r="A13" t="s">
        <v>15</v>
      </c>
      <c r="B13">
        <v>0.38</v>
      </c>
      <c r="C13">
        <v>0.27</v>
      </c>
      <c r="D13">
        <v>0.14000000000000001</v>
      </c>
      <c r="E13">
        <v>0.03</v>
      </c>
      <c r="F13" s="1">
        <v>44299</v>
      </c>
      <c r="G13" t="s">
        <v>93</v>
      </c>
      <c r="H13" t="s">
        <v>41</v>
      </c>
      <c r="I13">
        <v>2.2000000000000002</v>
      </c>
    </row>
    <row r="14" spans="1:9" x14ac:dyDescent="0.25">
      <c r="A14" t="s">
        <v>119</v>
      </c>
      <c r="B14">
        <v>0.34</v>
      </c>
      <c r="C14">
        <v>0.3</v>
      </c>
      <c r="D14">
        <v>0.19</v>
      </c>
      <c r="E14">
        <v>0.13</v>
      </c>
      <c r="F14" s="1">
        <v>44299</v>
      </c>
      <c r="G14" t="s">
        <v>163</v>
      </c>
      <c r="H14" t="s">
        <v>41</v>
      </c>
      <c r="I14">
        <v>0.56000000000000005</v>
      </c>
    </row>
    <row r="15" spans="1:9" x14ac:dyDescent="0.25">
      <c r="A15" t="s">
        <v>151</v>
      </c>
      <c r="B15">
        <v>0.61</v>
      </c>
      <c r="C15">
        <v>0.32</v>
      </c>
      <c r="D15">
        <v>0.23</v>
      </c>
      <c r="E15">
        <v>7.0000000000000007E-2</v>
      </c>
      <c r="F15" s="1">
        <v>44299</v>
      </c>
      <c r="G15" t="s">
        <v>40</v>
      </c>
      <c r="H15" t="s">
        <v>41</v>
      </c>
      <c r="I15">
        <v>2.0099999999999998</v>
      </c>
    </row>
    <row r="16" spans="1:9" x14ac:dyDescent="0.25">
      <c r="A16" t="s">
        <v>162</v>
      </c>
      <c r="B16">
        <v>0.44</v>
      </c>
      <c r="C16">
        <v>0.34</v>
      </c>
      <c r="D16">
        <v>0.15</v>
      </c>
      <c r="E16">
        <v>0.09</v>
      </c>
      <c r="F16" s="1">
        <v>44299</v>
      </c>
      <c r="G16" t="s">
        <v>158</v>
      </c>
      <c r="H16" t="s">
        <v>41</v>
      </c>
      <c r="I16">
        <v>1.1000000000000001</v>
      </c>
    </row>
    <row r="17" spans="1:9" x14ac:dyDescent="0.25">
      <c r="A17" t="s">
        <v>7</v>
      </c>
      <c r="B17">
        <v>0.52</v>
      </c>
      <c r="C17">
        <v>0.36</v>
      </c>
      <c r="D17">
        <v>0.19</v>
      </c>
      <c r="E17">
        <v>0.09</v>
      </c>
      <c r="F17" s="1">
        <v>44299</v>
      </c>
      <c r="G17" t="s">
        <v>286</v>
      </c>
      <c r="H17" t="s">
        <v>41</v>
      </c>
      <c r="I17">
        <v>1.1399999999999999</v>
      </c>
    </row>
    <row r="18" spans="1:9" x14ac:dyDescent="0.25">
      <c r="A18" t="s">
        <v>155</v>
      </c>
      <c r="B18">
        <v>0.48</v>
      </c>
      <c r="C18">
        <v>0.38</v>
      </c>
      <c r="D18">
        <v>-0.11</v>
      </c>
      <c r="E18">
        <v>-0.12</v>
      </c>
      <c r="F18" s="1">
        <v>44299</v>
      </c>
      <c r="G18" t="s">
        <v>40</v>
      </c>
      <c r="H18" t="s">
        <v>41</v>
      </c>
      <c r="I18">
        <v>1.54</v>
      </c>
    </row>
    <row r="19" spans="1:9" x14ac:dyDescent="0.25">
      <c r="A19" t="s">
        <v>228</v>
      </c>
      <c r="B19">
        <v>0.54</v>
      </c>
      <c r="C19">
        <v>0.39</v>
      </c>
      <c r="D19">
        <v>0.13</v>
      </c>
      <c r="E19">
        <v>-0.02</v>
      </c>
      <c r="F19" s="1">
        <v>44299</v>
      </c>
      <c r="G19" t="s">
        <v>287</v>
      </c>
      <c r="H19" t="s">
        <v>41</v>
      </c>
      <c r="I19">
        <v>3.32</v>
      </c>
    </row>
    <row r="20" spans="1:9" x14ac:dyDescent="0.25">
      <c r="A20" t="s">
        <v>121</v>
      </c>
      <c r="B20">
        <v>0.56000000000000005</v>
      </c>
      <c r="C20">
        <v>0.4</v>
      </c>
      <c r="D20">
        <v>0.28999999999999998</v>
      </c>
      <c r="E20">
        <v>0.13</v>
      </c>
      <c r="F20" s="1">
        <v>44299</v>
      </c>
      <c r="G20" t="s">
        <v>288</v>
      </c>
      <c r="H20" t="s">
        <v>41</v>
      </c>
      <c r="I20">
        <v>2.2000000000000002</v>
      </c>
    </row>
    <row r="21" spans="1:9" x14ac:dyDescent="0.25">
      <c r="A21" t="s">
        <v>198</v>
      </c>
      <c r="B21">
        <v>0.56999999999999995</v>
      </c>
      <c r="C21">
        <v>0.4</v>
      </c>
      <c r="D21">
        <v>0.25</v>
      </c>
      <c r="E21">
        <v>0.1</v>
      </c>
      <c r="F21" s="1">
        <v>44299</v>
      </c>
      <c r="G21" t="s">
        <v>191</v>
      </c>
      <c r="H21" t="s">
        <v>41</v>
      </c>
      <c r="I21">
        <v>1.65</v>
      </c>
    </row>
    <row r="22" spans="1:9" x14ac:dyDescent="0.25">
      <c r="A22" t="s">
        <v>153</v>
      </c>
      <c r="B22">
        <v>0.5</v>
      </c>
      <c r="C22">
        <v>0.42</v>
      </c>
      <c r="D22">
        <v>0.15</v>
      </c>
      <c r="E22">
        <v>7.0000000000000007E-2</v>
      </c>
      <c r="F22" s="1">
        <v>44299</v>
      </c>
      <c r="G22" t="s">
        <v>156</v>
      </c>
      <c r="H22" t="s">
        <v>41</v>
      </c>
      <c r="I22">
        <v>0.88</v>
      </c>
    </row>
    <row r="23" spans="1:9" x14ac:dyDescent="0.25">
      <c r="A23" t="s">
        <v>147</v>
      </c>
      <c r="B23">
        <v>0.57999999999999996</v>
      </c>
      <c r="C23">
        <v>0.46</v>
      </c>
      <c r="D23">
        <v>0.2</v>
      </c>
      <c r="E23">
        <v>7.0000000000000007E-2</v>
      </c>
      <c r="F23" s="1">
        <v>44299</v>
      </c>
      <c r="G23" t="s">
        <v>156</v>
      </c>
      <c r="H23" t="s">
        <v>41</v>
      </c>
      <c r="I23">
        <v>1.26</v>
      </c>
    </row>
    <row r="24" spans="1:9" x14ac:dyDescent="0.25">
      <c r="A24" t="s">
        <v>19</v>
      </c>
      <c r="B24">
        <v>0.61</v>
      </c>
      <c r="C24">
        <v>0.46</v>
      </c>
      <c r="D24">
        <v>0.28999999999999998</v>
      </c>
      <c r="E24">
        <v>0.19</v>
      </c>
      <c r="G24" t="s">
        <v>201</v>
      </c>
      <c r="H24" t="s">
        <v>201</v>
      </c>
    </row>
    <row r="25" spans="1:9" x14ac:dyDescent="0.25">
      <c r="A25" t="s">
        <v>20</v>
      </c>
      <c r="B25">
        <v>-0.8</v>
      </c>
      <c r="C25">
        <v>-1</v>
      </c>
      <c r="D25">
        <v>-0.8</v>
      </c>
      <c r="E25">
        <v>-1</v>
      </c>
      <c r="G25" t="s">
        <v>201</v>
      </c>
      <c r="H25" t="s">
        <v>201</v>
      </c>
    </row>
    <row r="26" spans="1:9" x14ac:dyDescent="0.25">
      <c r="A26" t="s">
        <v>164</v>
      </c>
      <c r="B26">
        <v>0.04</v>
      </c>
      <c r="C26">
        <v>-0.13</v>
      </c>
      <c r="D26">
        <v>0.04</v>
      </c>
      <c r="E26">
        <v>-0.11</v>
      </c>
      <c r="G26" t="s">
        <v>201</v>
      </c>
      <c r="H26" t="s">
        <v>201</v>
      </c>
    </row>
    <row r="30" spans="1:9" x14ac:dyDescent="0.25">
      <c r="A30" t="s">
        <v>0</v>
      </c>
      <c r="B30" t="s">
        <v>8</v>
      </c>
      <c r="C30" t="s">
        <v>9</v>
      </c>
      <c r="D30" t="s">
        <v>10</v>
      </c>
      <c r="E30" t="s">
        <v>11</v>
      </c>
      <c r="F30" t="s">
        <v>37</v>
      </c>
      <c r="G30" t="s">
        <v>38</v>
      </c>
      <c r="H30" t="s">
        <v>39</v>
      </c>
      <c r="I30" t="s">
        <v>123</v>
      </c>
    </row>
    <row r="31" spans="1:9" x14ac:dyDescent="0.25">
      <c r="A31" t="s">
        <v>151</v>
      </c>
      <c r="B31">
        <v>0.6114509732940937</v>
      </c>
      <c r="C31">
        <v>0.31948426661571583</v>
      </c>
      <c r="D31">
        <v>0.23410008762856707</v>
      </c>
      <c r="E31">
        <v>6.7860216755429484E-2</v>
      </c>
      <c r="F31" s="1">
        <v>44299</v>
      </c>
      <c r="G31" t="s">
        <v>40</v>
      </c>
      <c r="H31" t="s">
        <v>41</v>
      </c>
      <c r="I31">
        <v>2.0086330223837501</v>
      </c>
    </row>
    <row r="32" spans="1:9" x14ac:dyDescent="0.25">
      <c r="A32" s="3" t="s">
        <v>282</v>
      </c>
      <c r="B32">
        <v>0.23922292284561522</v>
      </c>
      <c r="C32">
        <v>9.4165202170526222E-2</v>
      </c>
      <c r="D32">
        <v>4.2222716072698792E-2</v>
      </c>
      <c r="E32">
        <v>-0.12812409101361699</v>
      </c>
      <c r="F32" s="1">
        <v>44299</v>
      </c>
      <c r="G32" t="s">
        <v>191</v>
      </c>
      <c r="H32" t="s">
        <v>41</v>
      </c>
      <c r="I32">
        <v>2.0562836339215118</v>
      </c>
    </row>
    <row r="33" spans="1:9" x14ac:dyDescent="0.25">
      <c r="A33" t="s">
        <v>280</v>
      </c>
      <c r="B33">
        <v>0.37652129231126047</v>
      </c>
      <c r="C33">
        <v>0.21439159180755818</v>
      </c>
      <c r="D33">
        <v>7.0868226965848597E-3</v>
      </c>
      <c r="E33">
        <v>-0.18285949179245292</v>
      </c>
      <c r="F33" s="1">
        <v>44299</v>
      </c>
      <c r="G33" t="s">
        <v>284</v>
      </c>
      <c r="H33" t="s">
        <v>285</v>
      </c>
      <c r="I33">
        <v>2.0929843107566866</v>
      </c>
    </row>
    <row r="34" spans="1:9" x14ac:dyDescent="0.25">
      <c r="A34" t="s">
        <v>203</v>
      </c>
      <c r="B34">
        <v>0.4479804360716495</v>
      </c>
      <c r="C34">
        <v>0.23084394060405797</v>
      </c>
      <c r="D34">
        <v>-1.858609778687231E-2</v>
      </c>
      <c r="E34">
        <v>-0.15365936448489717</v>
      </c>
      <c r="F34" s="1">
        <v>44299</v>
      </c>
      <c r="G34" t="s">
        <v>148</v>
      </c>
      <c r="H34" t="s">
        <v>41</v>
      </c>
      <c r="I34">
        <v>2.1442725857070575</v>
      </c>
    </row>
    <row r="35" spans="1:9" x14ac:dyDescent="0.25">
      <c r="A35" t="s">
        <v>281</v>
      </c>
      <c r="B35">
        <v>0.44846799192006814</v>
      </c>
      <c r="C35">
        <v>0.1382143990444675</v>
      </c>
      <c r="D35">
        <v>0.12479256002293967</v>
      </c>
      <c r="E35">
        <v>-6.0045725355817398E-2</v>
      </c>
      <c r="F35" s="1">
        <v>44299</v>
      </c>
      <c r="G35" t="s">
        <v>156</v>
      </c>
      <c r="H35" t="s">
        <v>41</v>
      </c>
      <c r="I35">
        <v>2.1593874971679452</v>
      </c>
    </row>
    <row r="36" spans="1:9" x14ac:dyDescent="0.25">
      <c r="A36" s="3" t="s">
        <v>15</v>
      </c>
      <c r="B36" s="3">
        <v>0.3767207434348121</v>
      </c>
      <c r="C36" s="3">
        <v>0.27479775887200969</v>
      </c>
      <c r="D36" s="3">
        <v>0.14467421157411975</v>
      </c>
      <c r="E36" s="3">
        <v>3.1017552352174082E-2</v>
      </c>
      <c r="F36" s="4">
        <v>44299</v>
      </c>
      <c r="G36" s="3" t="s">
        <v>93</v>
      </c>
      <c r="H36" s="3" t="s">
        <v>41</v>
      </c>
      <c r="I36" s="3">
        <v>2.1960766094860071</v>
      </c>
    </row>
    <row r="37" spans="1:9" x14ac:dyDescent="0.25">
      <c r="A37" t="s">
        <v>121</v>
      </c>
      <c r="B37">
        <v>0.55851876926601229</v>
      </c>
      <c r="C37">
        <v>0.40156220674472626</v>
      </c>
      <c r="D37">
        <v>0.29202383707486634</v>
      </c>
      <c r="E37">
        <v>0.1335521034618653</v>
      </c>
      <c r="F37" s="1">
        <v>44299</v>
      </c>
      <c r="G37" t="s">
        <v>288</v>
      </c>
      <c r="H37" t="s">
        <v>41</v>
      </c>
      <c r="I37">
        <v>2.1981420523838309</v>
      </c>
    </row>
    <row r="38" spans="1:9" x14ac:dyDescent="0.25">
      <c r="A38" t="s">
        <v>178</v>
      </c>
      <c r="B38">
        <v>9.7216165990816464E-2</v>
      </c>
      <c r="C38">
        <v>4.5669160521658852E-3</v>
      </c>
      <c r="D38">
        <v>-9.7841846545449487E-2</v>
      </c>
      <c r="E38">
        <v>-0.18632189355904685</v>
      </c>
      <c r="F38" s="1">
        <v>44299</v>
      </c>
      <c r="G38" t="s">
        <v>40</v>
      </c>
      <c r="H38" t="s">
        <v>41</v>
      </c>
      <c r="I38">
        <v>2.2115449790972677</v>
      </c>
    </row>
    <row r="39" spans="1:9" x14ac:dyDescent="0.25">
      <c r="A39" s="3" t="s">
        <v>289</v>
      </c>
      <c r="B39">
        <v>0.21611653416813803</v>
      </c>
      <c r="C39">
        <v>0.11192819515484509</v>
      </c>
      <c r="D39">
        <v>4.42767240124134E-2</v>
      </c>
      <c r="E39">
        <v>-5.7307777694677944E-2</v>
      </c>
      <c r="F39" s="1">
        <v>44299</v>
      </c>
      <c r="G39" t="s">
        <v>179</v>
      </c>
      <c r="H39" t="s">
        <v>41</v>
      </c>
      <c r="I39">
        <v>2.3163311576698606</v>
      </c>
    </row>
    <row r="40" spans="1:9" x14ac:dyDescent="0.25">
      <c r="A40" t="s">
        <v>290</v>
      </c>
      <c r="B40">
        <v>0.23215787780881644</v>
      </c>
      <c r="C40">
        <v>0.10068694909677513</v>
      </c>
      <c r="D40">
        <v>3.9137694963387183E-2</v>
      </c>
      <c r="E40">
        <v>-0.10877396345102687</v>
      </c>
      <c r="F40" s="1">
        <v>44299</v>
      </c>
      <c r="G40" t="s">
        <v>148</v>
      </c>
      <c r="H40" t="s">
        <v>41</v>
      </c>
      <c r="I40">
        <v>3.1095363022573985</v>
      </c>
    </row>
    <row r="41" spans="1:9" x14ac:dyDescent="0.25">
      <c r="A41" s="3" t="s">
        <v>228</v>
      </c>
      <c r="B41">
        <v>0.53698424658506749</v>
      </c>
      <c r="C41">
        <v>0.39232717169569437</v>
      </c>
      <c r="D41">
        <v>0.1254674895460702</v>
      </c>
      <c r="E41">
        <v>-2.0965475267412954E-2</v>
      </c>
      <c r="F41" s="1">
        <v>44299</v>
      </c>
      <c r="G41" t="s">
        <v>287</v>
      </c>
      <c r="H41" t="s">
        <v>41</v>
      </c>
      <c r="I41">
        <v>3.3210801683283648</v>
      </c>
    </row>
    <row r="42" spans="1:9" x14ac:dyDescent="0.25">
      <c r="A42" t="s">
        <v>277</v>
      </c>
      <c r="B42">
        <v>0.26437370084444073</v>
      </c>
      <c r="C42">
        <v>0.12257370825925488</v>
      </c>
      <c r="D42">
        <v>0.11654380733072937</v>
      </c>
      <c r="E42">
        <v>-2.8852516499139487E-3</v>
      </c>
      <c r="F42" s="1">
        <v>44299</v>
      </c>
      <c r="G42" t="s">
        <v>40</v>
      </c>
      <c r="H42" t="s">
        <v>41</v>
      </c>
      <c r="I42">
        <v>3.652499916733738</v>
      </c>
    </row>
    <row r="43" spans="1:9" x14ac:dyDescent="0.25">
      <c r="A43" s="3" t="s">
        <v>291</v>
      </c>
      <c r="B43">
        <v>0.23031693125394551</v>
      </c>
      <c r="C43">
        <v>6.5110764767410803E-2</v>
      </c>
      <c r="D43">
        <v>0.13669139937889457</v>
      </c>
      <c r="E43">
        <v>1.4917482572433532E-2</v>
      </c>
      <c r="F43" s="1">
        <v>44299</v>
      </c>
      <c r="G43" t="s">
        <v>292</v>
      </c>
      <c r="H43" t="s">
        <v>41</v>
      </c>
      <c r="I43">
        <v>4.4666697231908508</v>
      </c>
    </row>
    <row r="48" spans="1:9" x14ac:dyDescent="0.25">
      <c r="A48" t="s">
        <v>0</v>
      </c>
      <c r="B48" t="s">
        <v>8</v>
      </c>
      <c r="C48" t="s">
        <v>9</v>
      </c>
      <c r="D48" t="s">
        <v>10</v>
      </c>
      <c r="E48" t="s">
        <v>11</v>
      </c>
      <c r="F48" t="s">
        <v>37</v>
      </c>
      <c r="G48" t="s">
        <v>38</v>
      </c>
      <c r="H48" t="s">
        <v>39</v>
      </c>
      <c r="I48" t="s">
        <v>123</v>
      </c>
    </row>
    <row r="49" spans="1:9" x14ac:dyDescent="0.25">
      <c r="A49" t="s">
        <v>121</v>
      </c>
      <c r="B49">
        <v>0.55851876926601229</v>
      </c>
      <c r="C49">
        <v>0.40156220674472626</v>
      </c>
      <c r="D49">
        <v>0.29202383707486634</v>
      </c>
      <c r="E49">
        <v>0.1335521034618653</v>
      </c>
      <c r="F49" s="1">
        <v>44299</v>
      </c>
      <c r="G49" t="s">
        <v>288</v>
      </c>
      <c r="H49" t="s">
        <v>41</v>
      </c>
      <c r="I49">
        <v>2.1981420523838309</v>
      </c>
    </row>
    <row r="50" spans="1:9" x14ac:dyDescent="0.25">
      <c r="A50" t="s">
        <v>228</v>
      </c>
      <c r="B50">
        <v>0.53698424658506749</v>
      </c>
      <c r="C50">
        <v>0.39232717169569437</v>
      </c>
      <c r="D50">
        <v>0.1254674895460702</v>
      </c>
      <c r="E50">
        <v>-2.0965475267412954E-2</v>
      </c>
      <c r="F50" s="1">
        <v>44299</v>
      </c>
      <c r="G50" t="s">
        <v>287</v>
      </c>
      <c r="H50" t="s">
        <v>41</v>
      </c>
      <c r="I50">
        <v>3.3210801683283648</v>
      </c>
    </row>
    <row r="51" spans="1:9" x14ac:dyDescent="0.25">
      <c r="A51" t="s">
        <v>291</v>
      </c>
      <c r="B51">
        <v>0.23031693125394551</v>
      </c>
      <c r="C51">
        <v>6.5110764767410803E-2</v>
      </c>
      <c r="D51">
        <v>0.13669139937889457</v>
      </c>
      <c r="E51">
        <v>1.4917482572433532E-2</v>
      </c>
      <c r="F51" s="1">
        <v>44299</v>
      </c>
      <c r="G51" t="s">
        <v>292</v>
      </c>
      <c r="H51" t="s">
        <v>41</v>
      </c>
      <c r="I51">
        <v>4.4666697231908508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B8B3D-22BA-44DF-983F-BB404586353B}">
  <dimension ref="A1:J59"/>
  <sheetViews>
    <sheetView topLeftCell="A19" workbookViewId="0">
      <selection activeCell="A33" sqref="A33:I33"/>
    </sheetView>
  </sheetViews>
  <sheetFormatPr defaultRowHeight="15" x14ac:dyDescent="0.25"/>
  <cols>
    <col min="1" max="1" width="7.42578125" bestFit="1" customWidth="1"/>
    <col min="3" max="3" width="10.42578125" bestFit="1" customWidth="1"/>
    <col min="5" max="5" width="13" bestFit="1" customWidth="1"/>
    <col min="6" max="6" width="25.140625" customWidth="1"/>
    <col min="7" max="7" width="38.140625" bestFit="1" customWidth="1"/>
    <col min="8" max="8" width="15.42578125" bestFit="1" customWidth="1"/>
    <col min="10" max="10" width="19" customWidth="1"/>
    <col min="11" max="11" width="35.140625" customWidth="1"/>
  </cols>
  <sheetData>
    <row r="1" spans="1:10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123</v>
      </c>
    </row>
    <row r="2" spans="1:10" x14ac:dyDescent="0.25">
      <c r="A2" t="s">
        <v>50</v>
      </c>
      <c r="B2">
        <v>0.35</v>
      </c>
      <c r="C2">
        <v>0.21</v>
      </c>
      <c r="D2">
        <v>0.14000000000000001</v>
      </c>
      <c r="E2">
        <v>-0.01</v>
      </c>
      <c r="F2" s="1">
        <v>44298</v>
      </c>
      <c r="G2" t="s">
        <v>93</v>
      </c>
      <c r="H2" t="s">
        <v>41</v>
      </c>
      <c r="I2">
        <v>0.69</v>
      </c>
      <c r="J2" s="1"/>
    </row>
    <row r="3" spans="1:10" x14ac:dyDescent="0.25">
      <c r="A3" t="s">
        <v>227</v>
      </c>
      <c r="B3">
        <v>0.31</v>
      </c>
      <c r="C3">
        <v>0.21</v>
      </c>
      <c r="D3">
        <v>0.14000000000000001</v>
      </c>
      <c r="E3">
        <v>0.04</v>
      </c>
      <c r="F3" s="1">
        <v>44298</v>
      </c>
      <c r="G3" t="s">
        <v>148</v>
      </c>
      <c r="H3" t="s">
        <v>41</v>
      </c>
      <c r="I3">
        <v>1.39</v>
      </c>
      <c r="J3" s="1"/>
    </row>
    <row r="4" spans="1:10" x14ac:dyDescent="0.25">
      <c r="A4" t="s">
        <v>273</v>
      </c>
      <c r="B4">
        <v>0.37</v>
      </c>
      <c r="C4">
        <v>0.21</v>
      </c>
      <c r="D4">
        <v>0.14000000000000001</v>
      </c>
      <c r="E4">
        <v>-0.03</v>
      </c>
      <c r="F4" s="1">
        <v>44298</v>
      </c>
      <c r="G4" t="s">
        <v>179</v>
      </c>
      <c r="H4" t="s">
        <v>41</v>
      </c>
      <c r="I4">
        <v>0.97</v>
      </c>
      <c r="J4" s="1"/>
    </row>
    <row r="5" spans="1:10" x14ac:dyDescent="0.25">
      <c r="A5" t="s">
        <v>83</v>
      </c>
      <c r="B5">
        <v>0.27</v>
      </c>
      <c r="C5">
        <v>0.23</v>
      </c>
      <c r="D5">
        <v>0.24</v>
      </c>
      <c r="E5">
        <v>0.16</v>
      </c>
      <c r="F5" s="1">
        <v>44298</v>
      </c>
      <c r="G5" t="s">
        <v>40</v>
      </c>
      <c r="H5" t="s">
        <v>41</v>
      </c>
      <c r="I5">
        <v>1.1100000000000001</v>
      </c>
      <c r="J5" s="1"/>
    </row>
    <row r="6" spans="1:10" x14ac:dyDescent="0.25">
      <c r="A6" t="s">
        <v>139</v>
      </c>
      <c r="B6">
        <v>0.44</v>
      </c>
      <c r="C6">
        <v>0.24</v>
      </c>
      <c r="D6">
        <v>0.08</v>
      </c>
      <c r="E6">
        <v>-0.11</v>
      </c>
      <c r="F6" s="1">
        <v>44298</v>
      </c>
      <c r="G6" t="s">
        <v>40</v>
      </c>
      <c r="H6" t="s">
        <v>41</v>
      </c>
      <c r="I6">
        <v>1.46</v>
      </c>
    </row>
    <row r="7" spans="1:10" x14ac:dyDescent="0.25">
      <c r="A7" t="s">
        <v>131</v>
      </c>
      <c r="B7">
        <v>0.48</v>
      </c>
      <c r="C7">
        <v>0.24</v>
      </c>
      <c r="D7">
        <v>0.1</v>
      </c>
      <c r="E7">
        <v>-0.12</v>
      </c>
      <c r="F7" s="1">
        <v>44298</v>
      </c>
      <c r="G7" t="s">
        <v>40</v>
      </c>
      <c r="H7" t="s">
        <v>41</v>
      </c>
      <c r="I7">
        <v>1.44</v>
      </c>
    </row>
    <row r="8" spans="1:10" x14ac:dyDescent="0.25">
      <c r="A8" t="s">
        <v>89</v>
      </c>
      <c r="B8">
        <v>0.36</v>
      </c>
      <c r="C8">
        <v>0.24</v>
      </c>
      <c r="D8">
        <v>0.04</v>
      </c>
      <c r="E8">
        <v>-0.13</v>
      </c>
      <c r="F8" s="1">
        <v>44298</v>
      </c>
      <c r="G8" t="s">
        <v>40</v>
      </c>
      <c r="H8" t="s">
        <v>41</v>
      </c>
      <c r="I8">
        <v>1.23</v>
      </c>
    </row>
    <row r="9" spans="1:10" x14ac:dyDescent="0.25">
      <c r="A9" t="s">
        <v>15</v>
      </c>
      <c r="B9">
        <v>0.35</v>
      </c>
      <c r="C9">
        <v>0.25</v>
      </c>
      <c r="D9">
        <v>0.13</v>
      </c>
      <c r="E9">
        <v>0.01</v>
      </c>
      <c r="F9" s="1">
        <v>44298</v>
      </c>
      <c r="G9" t="s">
        <v>120</v>
      </c>
      <c r="H9" t="s">
        <v>41</v>
      </c>
      <c r="I9">
        <v>2.2599999999999998</v>
      </c>
    </row>
    <row r="10" spans="1:10" x14ac:dyDescent="0.25">
      <c r="A10" t="s">
        <v>118</v>
      </c>
      <c r="B10">
        <v>0.35</v>
      </c>
      <c r="C10">
        <v>0.27</v>
      </c>
      <c r="D10">
        <v>0.02</v>
      </c>
      <c r="E10">
        <v>-0.04</v>
      </c>
      <c r="F10" s="1">
        <v>44298</v>
      </c>
      <c r="G10" t="s">
        <v>51</v>
      </c>
      <c r="H10" t="s">
        <v>41</v>
      </c>
      <c r="I10">
        <v>1.37</v>
      </c>
    </row>
    <row r="11" spans="1:10" x14ac:dyDescent="0.25">
      <c r="A11" t="s">
        <v>72</v>
      </c>
      <c r="B11">
        <v>0.39</v>
      </c>
      <c r="C11">
        <v>0.28000000000000003</v>
      </c>
      <c r="D11">
        <v>0.17</v>
      </c>
      <c r="E11">
        <v>0.04</v>
      </c>
      <c r="F11" s="1">
        <v>44298</v>
      </c>
      <c r="G11" t="s">
        <v>148</v>
      </c>
      <c r="H11" t="s">
        <v>41</v>
      </c>
      <c r="I11">
        <v>1.36</v>
      </c>
    </row>
    <row r="12" spans="1:10" x14ac:dyDescent="0.25">
      <c r="A12" t="s">
        <v>171</v>
      </c>
      <c r="B12">
        <v>0.45</v>
      </c>
      <c r="C12">
        <v>0.28999999999999998</v>
      </c>
      <c r="D12">
        <v>0.05</v>
      </c>
      <c r="E12">
        <v>-0.12</v>
      </c>
      <c r="F12" s="1">
        <v>44298</v>
      </c>
      <c r="G12" t="s">
        <v>148</v>
      </c>
      <c r="H12" t="s">
        <v>41</v>
      </c>
      <c r="I12">
        <v>0.8</v>
      </c>
    </row>
    <row r="13" spans="1:10" x14ac:dyDescent="0.25">
      <c r="A13" t="s">
        <v>121</v>
      </c>
      <c r="B13">
        <v>0.45</v>
      </c>
      <c r="C13">
        <v>0.3</v>
      </c>
      <c r="D13">
        <v>0.26</v>
      </c>
      <c r="E13">
        <v>0.1</v>
      </c>
      <c r="F13" s="1">
        <v>44298</v>
      </c>
      <c r="G13" t="s">
        <v>239</v>
      </c>
      <c r="H13" t="s">
        <v>41</v>
      </c>
      <c r="I13">
        <v>2.2200000000000002</v>
      </c>
      <c r="J13" s="1"/>
    </row>
    <row r="14" spans="1:10" x14ac:dyDescent="0.25">
      <c r="A14" t="s">
        <v>236</v>
      </c>
      <c r="B14">
        <v>0.49</v>
      </c>
      <c r="C14">
        <v>0.32</v>
      </c>
      <c r="D14">
        <v>0.06</v>
      </c>
      <c r="E14">
        <v>-0.08</v>
      </c>
      <c r="F14" s="1">
        <v>44298</v>
      </c>
      <c r="G14" t="s">
        <v>148</v>
      </c>
      <c r="H14" t="s">
        <v>41</v>
      </c>
      <c r="I14">
        <v>0.86</v>
      </c>
      <c r="J14" s="1"/>
    </row>
    <row r="15" spans="1:10" x14ac:dyDescent="0.25">
      <c r="A15" t="s">
        <v>119</v>
      </c>
      <c r="B15">
        <v>0.4</v>
      </c>
      <c r="C15">
        <v>0.35</v>
      </c>
      <c r="D15">
        <v>0.19</v>
      </c>
      <c r="E15">
        <v>0.13</v>
      </c>
      <c r="F15" s="1">
        <v>44298</v>
      </c>
      <c r="G15" t="s">
        <v>141</v>
      </c>
      <c r="H15" t="s">
        <v>41</v>
      </c>
      <c r="I15">
        <v>0.41</v>
      </c>
      <c r="J15" s="1"/>
    </row>
    <row r="16" spans="1:10" x14ac:dyDescent="0.25">
      <c r="A16" t="s">
        <v>151</v>
      </c>
      <c r="B16">
        <v>0.65</v>
      </c>
      <c r="C16">
        <v>0.35</v>
      </c>
      <c r="D16">
        <v>0.22</v>
      </c>
      <c r="E16">
        <v>0.06</v>
      </c>
      <c r="F16" s="1">
        <v>44298</v>
      </c>
      <c r="G16" t="s">
        <v>40</v>
      </c>
      <c r="H16" t="s">
        <v>41</v>
      </c>
      <c r="I16">
        <v>2.14</v>
      </c>
      <c r="J16" s="1"/>
    </row>
    <row r="17" spans="1:10" x14ac:dyDescent="0.25">
      <c r="A17" t="s">
        <v>155</v>
      </c>
      <c r="B17">
        <v>0.45</v>
      </c>
      <c r="C17">
        <v>0.35</v>
      </c>
      <c r="D17">
        <v>-0.11</v>
      </c>
      <c r="E17">
        <v>-0.13</v>
      </c>
      <c r="F17" s="1">
        <v>44298</v>
      </c>
      <c r="G17" t="s">
        <v>156</v>
      </c>
      <c r="H17" t="s">
        <v>41</v>
      </c>
      <c r="I17">
        <v>2.41</v>
      </c>
    </row>
    <row r="18" spans="1:10" x14ac:dyDescent="0.25">
      <c r="A18" t="s">
        <v>94</v>
      </c>
      <c r="B18">
        <v>0.6</v>
      </c>
      <c r="C18">
        <v>0.36</v>
      </c>
      <c r="D18">
        <v>0.21</v>
      </c>
      <c r="E18">
        <v>7.0000000000000007E-2</v>
      </c>
      <c r="F18" s="1">
        <v>44298</v>
      </c>
      <c r="G18" t="s">
        <v>141</v>
      </c>
      <c r="H18" t="s">
        <v>41</v>
      </c>
      <c r="I18">
        <v>1.03</v>
      </c>
    </row>
    <row r="19" spans="1:10" x14ac:dyDescent="0.25">
      <c r="A19" t="s">
        <v>162</v>
      </c>
      <c r="B19">
        <v>0.47</v>
      </c>
      <c r="C19">
        <v>0.36</v>
      </c>
      <c r="D19">
        <v>0.14000000000000001</v>
      </c>
      <c r="E19">
        <v>0.08</v>
      </c>
      <c r="F19" s="1">
        <v>44298</v>
      </c>
      <c r="G19" t="s">
        <v>274</v>
      </c>
      <c r="H19" t="s">
        <v>41</v>
      </c>
      <c r="I19">
        <v>2.52</v>
      </c>
    </row>
    <row r="20" spans="1:10" x14ac:dyDescent="0.25">
      <c r="A20" t="s">
        <v>7</v>
      </c>
      <c r="B20">
        <v>0.54</v>
      </c>
      <c r="C20">
        <v>0.37</v>
      </c>
      <c r="D20">
        <v>0.19</v>
      </c>
      <c r="E20">
        <v>0.09</v>
      </c>
      <c r="F20" s="1">
        <v>44298</v>
      </c>
      <c r="G20" t="s">
        <v>275</v>
      </c>
      <c r="H20" t="s">
        <v>41</v>
      </c>
      <c r="I20">
        <v>1.89</v>
      </c>
    </row>
    <row r="21" spans="1:10" x14ac:dyDescent="0.25">
      <c r="A21" t="s">
        <v>198</v>
      </c>
      <c r="B21">
        <v>0.55000000000000004</v>
      </c>
      <c r="C21">
        <v>0.39</v>
      </c>
      <c r="D21">
        <v>0.23</v>
      </c>
      <c r="E21">
        <v>7.0000000000000007E-2</v>
      </c>
      <c r="F21" s="1">
        <v>44298</v>
      </c>
      <c r="G21" t="s">
        <v>276</v>
      </c>
      <c r="H21" t="s">
        <v>41</v>
      </c>
      <c r="I21">
        <v>1.68</v>
      </c>
      <c r="J21" s="1"/>
    </row>
    <row r="22" spans="1:10" x14ac:dyDescent="0.25">
      <c r="A22" t="s">
        <v>153</v>
      </c>
      <c r="B22">
        <v>0.53</v>
      </c>
      <c r="C22">
        <v>0.45</v>
      </c>
      <c r="D22">
        <v>0.12</v>
      </c>
      <c r="E22">
        <v>0.05</v>
      </c>
      <c r="F22" s="1">
        <v>44298</v>
      </c>
      <c r="G22" t="s">
        <v>179</v>
      </c>
      <c r="H22" t="s">
        <v>41</v>
      </c>
      <c r="I22">
        <v>0.75</v>
      </c>
      <c r="J22" s="1"/>
    </row>
    <row r="23" spans="1:10" x14ac:dyDescent="0.25">
      <c r="A23" t="s">
        <v>147</v>
      </c>
      <c r="B23">
        <v>0.61</v>
      </c>
      <c r="C23">
        <v>0.48</v>
      </c>
      <c r="D23">
        <v>0.18</v>
      </c>
      <c r="E23">
        <v>0.05</v>
      </c>
      <c r="F23" s="1">
        <v>44298</v>
      </c>
      <c r="G23" t="s">
        <v>179</v>
      </c>
      <c r="H23" t="s">
        <v>41</v>
      </c>
      <c r="I23">
        <v>1.1399999999999999</v>
      </c>
      <c r="J23" s="1"/>
    </row>
    <row r="24" spans="1:10" x14ac:dyDescent="0.25">
      <c r="A24" t="s">
        <v>19</v>
      </c>
      <c r="B24">
        <v>0.65</v>
      </c>
      <c r="C24">
        <v>0.48</v>
      </c>
      <c r="D24">
        <v>0.28999999999999998</v>
      </c>
      <c r="E24">
        <v>0.17</v>
      </c>
      <c r="G24" t="s">
        <v>201</v>
      </c>
      <c r="H24" t="s">
        <v>201</v>
      </c>
      <c r="J24" s="1"/>
    </row>
    <row r="25" spans="1:10" x14ac:dyDescent="0.25">
      <c r="A25" t="s">
        <v>20</v>
      </c>
      <c r="B25">
        <v>-0.86</v>
      </c>
      <c r="C25">
        <v>-1</v>
      </c>
      <c r="D25">
        <v>-0.63</v>
      </c>
      <c r="E25">
        <v>-1</v>
      </c>
      <c r="G25" t="s">
        <v>201</v>
      </c>
      <c r="H25" t="s">
        <v>201</v>
      </c>
    </row>
    <row r="26" spans="1:10" x14ac:dyDescent="0.25">
      <c r="A26" t="s">
        <v>164</v>
      </c>
      <c r="B26">
        <v>0.05</v>
      </c>
      <c r="C26">
        <v>-0.12</v>
      </c>
      <c r="D26">
        <v>0.03</v>
      </c>
      <c r="E26">
        <v>-0.12</v>
      </c>
      <c r="G26" t="s">
        <v>201</v>
      </c>
      <c r="H26" t="s">
        <v>201</v>
      </c>
    </row>
    <row r="30" spans="1:10" x14ac:dyDescent="0.25">
      <c r="A30" t="s">
        <v>0</v>
      </c>
      <c r="B30" t="s">
        <v>8</v>
      </c>
      <c r="C30" t="s">
        <v>9</v>
      </c>
      <c r="D30" t="s">
        <v>10</v>
      </c>
      <c r="E30" t="s">
        <v>11</v>
      </c>
      <c r="F30" t="s">
        <v>37</v>
      </c>
      <c r="G30" t="s">
        <v>38</v>
      </c>
      <c r="H30" t="s">
        <v>39</v>
      </c>
      <c r="I30" t="s">
        <v>123</v>
      </c>
    </row>
    <row r="31" spans="1:10" x14ac:dyDescent="0.25">
      <c r="A31" t="s">
        <v>187</v>
      </c>
      <c r="B31">
        <v>0.26775318087311623</v>
      </c>
      <c r="C31">
        <v>7.4654028288014249E-2</v>
      </c>
      <c r="D31">
        <v>7.7706321324166217E-2</v>
      </c>
      <c r="E31">
        <v>-8.2645786696055601E-2</v>
      </c>
      <c r="F31" s="1">
        <v>44298</v>
      </c>
      <c r="G31" t="s">
        <v>150</v>
      </c>
      <c r="H31" t="s">
        <v>41</v>
      </c>
      <c r="I31">
        <v>2.0157147545542444</v>
      </c>
    </row>
    <row r="32" spans="1:10" x14ac:dyDescent="0.25">
      <c r="A32" t="s">
        <v>244</v>
      </c>
      <c r="B32">
        <v>0.1448671260565802</v>
      </c>
      <c r="C32">
        <v>1.7479051113918184E-3</v>
      </c>
      <c r="D32">
        <v>7.412582779858036E-2</v>
      </c>
      <c r="E32">
        <v>-9.9882162727642596E-2</v>
      </c>
      <c r="F32" s="1">
        <v>44298</v>
      </c>
      <c r="G32" t="s">
        <v>170</v>
      </c>
      <c r="H32" t="s">
        <v>41</v>
      </c>
      <c r="I32">
        <v>2.0674817469775344</v>
      </c>
    </row>
    <row r="33" spans="1:9" x14ac:dyDescent="0.25">
      <c r="A33" t="s">
        <v>279</v>
      </c>
      <c r="B33">
        <v>0.10360090668446864</v>
      </c>
      <c r="C33">
        <v>4.3770834990551191E-2</v>
      </c>
      <c r="D33">
        <v>-0.11397354336409141</v>
      </c>
      <c r="E33">
        <v>-0.17429320651163044</v>
      </c>
      <c r="F33" s="1">
        <v>44298</v>
      </c>
      <c r="G33" t="s">
        <v>182</v>
      </c>
      <c r="H33" t="s">
        <v>41</v>
      </c>
      <c r="I33">
        <v>2.0811292781583175</v>
      </c>
    </row>
    <row r="34" spans="1:9" x14ac:dyDescent="0.25">
      <c r="A34" t="s">
        <v>280</v>
      </c>
      <c r="B34">
        <v>0.34191311494068094</v>
      </c>
      <c r="C34">
        <v>0.17525476700379403</v>
      </c>
      <c r="D34">
        <v>-1.9641423947878794E-2</v>
      </c>
      <c r="E34">
        <v>-0.21151822359516839</v>
      </c>
      <c r="F34" s="1">
        <v>44298</v>
      </c>
      <c r="G34" t="s">
        <v>182</v>
      </c>
      <c r="H34" t="s">
        <v>41</v>
      </c>
      <c r="I34">
        <v>2.1199821734534101</v>
      </c>
    </row>
    <row r="35" spans="1:9" x14ac:dyDescent="0.25">
      <c r="A35" t="s">
        <v>151</v>
      </c>
      <c r="B35">
        <v>0.65071092094929994</v>
      </c>
      <c r="C35">
        <v>0.35337145925937657</v>
      </c>
      <c r="D35">
        <v>0.22376577274479972</v>
      </c>
      <c r="E35">
        <v>5.7985625968781949E-2</v>
      </c>
      <c r="F35" s="1">
        <v>44298</v>
      </c>
      <c r="G35" t="s">
        <v>40</v>
      </c>
      <c r="H35" t="s">
        <v>41</v>
      </c>
      <c r="I35">
        <v>2.1373613422859719</v>
      </c>
    </row>
    <row r="36" spans="1:9" x14ac:dyDescent="0.25">
      <c r="A36" t="s">
        <v>203</v>
      </c>
      <c r="B36">
        <v>0.37444898395817544</v>
      </c>
      <c r="C36">
        <v>8.4700532811399165E-2</v>
      </c>
      <c r="D36">
        <v>-5.1809428628606484E-2</v>
      </c>
      <c r="E36">
        <v>-0.18867480150214583</v>
      </c>
      <c r="F36" s="1">
        <v>44298</v>
      </c>
      <c r="G36" t="s">
        <v>166</v>
      </c>
      <c r="H36" t="s">
        <v>41</v>
      </c>
      <c r="I36">
        <v>2.1953866845167984</v>
      </c>
    </row>
    <row r="37" spans="1:9" x14ac:dyDescent="0.25">
      <c r="A37" t="s">
        <v>281</v>
      </c>
      <c r="B37">
        <v>0.39954447762882078</v>
      </c>
      <c r="C37">
        <v>8.76395869066008E-2</v>
      </c>
      <c r="D37">
        <v>0.12323056998124006</v>
      </c>
      <c r="E37">
        <v>-6.1693892813101218E-2</v>
      </c>
      <c r="F37" s="1">
        <v>44298</v>
      </c>
      <c r="G37" t="s">
        <v>148</v>
      </c>
      <c r="H37" t="s">
        <v>41</v>
      </c>
      <c r="I37">
        <v>2.2020096969603737</v>
      </c>
    </row>
    <row r="38" spans="1:9" x14ac:dyDescent="0.25">
      <c r="A38" t="s">
        <v>121</v>
      </c>
      <c r="B38">
        <v>0.44764207167663267</v>
      </c>
      <c r="C38">
        <v>0.29922503159184732</v>
      </c>
      <c r="D38">
        <v>0.25905504999382456</v>
      </c>
      <c r="E38">
        <v>9.7505067021134553E-2</v>
      </c>
      <c r="F38" s="1">
        <v>44298</v>
      </c>
      <c r="G38" t="s">
        <v>239</v>
      </c>
      <c r="H38" t="s">
        <v>41</v>
      </c>
      <c r="I38">
        <v>2.2179803903716215</v>
      </c>
    </row>
    <row r="39" spans="1:9" x14ac:dyDescent="0.25">
      <c r="A39" t="s">
        <v>15</v>
      </c>
      <c r="B39">
        <v>0.35487337523283086</v>
      </c>
      <c r="C39">
        <v>0.25498277395121155</v>
      </c>
      <c r="D39">
        <v>0.12772913707080813</v>
      </c>
      <c r="E39">
        <v>1.4716264028883727E-2</v>
      </c>
      <c r="F39" s="1">
        <v>44298</v>
      </c>
      <c r="G39" t="s">
        <v>120</v>
      </c>
      <c r="H39" t="s">
        <v>41</v>
      </c>
      <c r="I39">
        <v>2.2555891400631634</v>
      </c>
    </row>
    <row r="40" spans="1:9" x14ac:dyDescent="0.25">
      <c r="A40" t="s">
        <v>206</v>
      </c>
      <c r="B40">
        <v>0.19581014683771347</v>
      </c>
      <c r="C40">
        <v>5.1479643891467392E-2</v>
      </c>
      <c r="D40">
        <v>-8.9444586815501992E-2</v>
      </c>
      <c r="E40">
        <v>-0.22143571138563597</v>
      </c>
      <c r="F40" s="1">
        <v>44298</v>
      </c>
      <c r="G40" t="s">
        <v>40</v>
      </c>
      <c r="H40" t="s">
        <v>41</v>
      </c>
      <c r="I40">
        <v>2.2825603898481845</v>
      </c>
    </row>
    <row r="41" spans="1:9" x14ac:dyDescent="0.25">
      <c r="A41" t="s">
        <v>267</v>
      </c>
      <c r="B41">
        <v>0.17707943878825541</v>
      </c>
      <c r="C41">
        <v>1.7977865622908023E-2</v>
      </c>
      <c r="D41">
        <v>0.2376053873588603</v>
      </c>
      <c r="E41">
        <v>0.11344243662238866</v>
      </c>
      <c r="F41" s="1">
        <v>44298</v>
      </c>
      <c r="G41" t="s">
        <v>148</v>
      </c>
      <c r="H41" t="s">
        <v>41</v>
      </c>
      <c r="I41">
        <v>2.2949847438371136</v>
      </c>
    </row>
    <row r="42" spans="1:9" x14ac:dyDescent="0.25">
      <c r="A42" t="s">
        <v>282</v>
      </c>
      <c r="B42">
        <v>0.19504137963779949</v>
      </c>
      <c r="C42">
        <v>3.2935867601645893E-2</v>
      </c>
      <c r="D42">
        <v>7.2353554162710816E-4</v>
      </c>
      <c r="E42">
        <v>-0.17528518303172866</v>
      </c>
      <c r="F42" s="1">
        <v>44298</v>
      </c>
      <c r="G42" t="s">
        <v>182</v>
      </c>
      <c r="H42" t="s">
        <v>41</v>
      </c>
      <c r="I42">
        <v>2.3090188454668135</v>
      </c>
    </row>
    <row r="43" spans="1:9" x14ac:dyDescent="0.25">
      <c r="A43" t="s">
        <v>155</v>
      </c>
      <c r="B43">
        <v>0.44810222281804302</v>
      </c>
      <c r="C43">
        <v>0.3545900402361688</v>
      </c>
      <c r="D43">
        <v>-0.11332713490058936</v>
      </c>
      <c r="E43">
        <v>-0.12520211071287576</v>
      </c>
      <c r="F43" s="1">
        <v>44298</v>
      </c>
      <c r="G43" t="s">
        <v>156</v>
      </c>
      <c r="H43" t="s">
        <v>41</v>
      </c>
      <c r="I43">
        <v>2.4139101148592732</v>
      </c>
    </row>
    <row r="44" spans="1:9" x14ac:dyDescent="0.25">
      <c r="A44" t="s">
        <v>162</v>
      </c>
      <c r="B44">
        <v>0.46724135565711467</v>
      </c>
      <c r="C44">
        <v>0.35851660361276988</v>
      </c>
      <c r="D44">
        <v>0.1419135942710493</v>
      </c>
      <c r="E44">
        <v>8.0606794505462626E-2</v>
      </c>
      <c r="F44" s="1">
        <v>44298</v>
      </c>
      <c r="G44" t="s">
        <v>274</v>
      </c>
      <c r="H44" t="s">
        <v>41</v>
      </c>
      <c r="I44">
        <v>2.5196764411155632</v>
      </c>
    </row>
    <row r="45" spans="1:9" x14ac:dyDescent="0.25">
      <c r="A45" t="s">
        <v>82</v>
      </c>
      <c r="B45">
        <v>0.14429882896048787</v>
      </c>
      <c r="C45">
        <v>3.6948171733850378E-2</v>
      </c>
      <c r="D45">
        <v>1.7146306628746815E-2</v>
      </c>
      <c r="E45">
        <v>-7.7942729485858425E-2</v>
      </c>
      <c r="F45" s="1">
        <v>44298</v>
      </c>
      <c r="G45" t="s">
        <v>40</v>
      </c>
      <c r="H45" t="s">
        <v>41</v>
      </c>
      <c r="I45">
        <v>2.7046578047261152</v>
      </c>
    </row>
    <row r="46" spans="1:9" x14ac:dyDescent="0.25">
      <c r="A46" t="s">
        <v>253</v>
      </c>
      <c r="B46">
        <v>0.24194812342854724</v>
      </c>
      <c r="C46">
        <v>8.5967250435984133E-2</v>
      </c>
      <c r="D46">
        <v>9.9409676211170542E-2</v>
      </c>
      <c r="E46">
        <v>-5.2816437337909444E-2</v>
      </c>
      <c r="F46" s="1">
        <v>44298</v>
      </c>
      <c r="G46" t="s">
        <v>156</v>
      </c>
      <c r="H46" t="s">
        <v>41</v>
      </c>
      <c r="I46">
        <v>2.980555301567346</v>
      </c>
    </row>
    <row r="47" spans="1:9" x14ac:dyDescent="0.25">
      <c r="A47" t="s">
        <v>254</v>
      </c>
      <c r="B47">
        <v>0.18539032956379303</v>
      </c>
      <c r="C47">
        <v>0.10492515075075799</v>
      </c>
      <c r="D47">
        <v>-3.7814437075019358E-2</v>
      </c>
      <c r="E47">
        <v>-0.10288456436198834</v>
      </c>
      <c r="F47" s="1">
        <v>44298</v>
      </c>
      <c r="G47" t="s">
        <v>156</v>
      </c>
      <c r="H47" t="s">
        <v>41</v>
      </c>
      <c r="I47">
        <v>3.5086441665217656</v>
      </c>
    </row>
    <row r="48" spans="1:9" x14ac:dyDescent="0.25">
      <c r="A48" t="s">
        <v>231</v>
      </c>
      <c r="B48">
        <v>0.16102954444556494</v>
      </c>
      <c r="C48">
        <v>4.9683455683203544E-2</v>
      </c>
      <c r="D48">
        <v>0.11934516155594622</v>
      </c>
      <c r="E48">
        <v>4.1330103629513159E-4</v>
      </c>
      <c r="F48" s="1">
        <v>44298</v>
      </c>
      <c r="G48" t="s">
        <v>141</v>
      </c>
      <c r="H48" t="s">
        <v>41</v>
      </c>
      <c r="I48">
        <v>3.7528948700650573</v>
      </c>
    </row>
    <row r="49" spans="1:9" x14ac:dyDescent="0.25">
      <c r="A49" t="s">
        <v>277</v>
      </c>
      <c r="B49">
        <v>0.19907875244747303</v>
      </c>
      <c r="C49">
        <v>4.4929747048850194E-2</v>
      </c>
      <c r="D49">
        <v>9.4612272131040329E-2</v>
      </c>
      <c r="E49">
        <v>-2.6104599274739848E-2</v>
      </c>
      <c r="F49" s="1">
        <v>44298</v>
      </c>
      <c r="G49" t="s">
        <v>278</v>
      </c>
      <c r="H49" t="s">
        <v>41</v>
      </c>
      <c r="I49">
        <v>3.9644235009364936</v>
      </c>
    </row>
    <row r="50" spans="1:9" x14ac:dyDescent="0.25">
      <c r="A50" t="s">
        <v>228</v>
      </c>
      <c r="B50">
        <v>0.30875538154792609</v>
      </c>
      <c r="C50">
        <v>0.18604996239817068</v>
      </c>
      <c r="D50">
        <v>6.527338981042792E-2</v>
      </c>
      <c r="E50">
        <v>-8.2541309522945264E-2</v>
      </c>
      <c r="F50" s="1">
        <v>44298</v>
      </c>
      <c r="G50" t="s">
        <v>239</v>
      </c>
      <c r="H50" t="s">
        <v>41</v>
      </c>
      <c r="I50">
        <v>4.1460623591044454</v>
      </c>
    </row>
    <row r="55" spans="1:9" x14ac:dyDescent="0.25">
      <c r="A55" t="s">
        <v>0</v>
      </c>
      <c r="B55" t="s">
        <v>8</v>
      </c>
      <c r="C55" t="s">
        <v>9</v>
      </c>
      <c r="D55" t="s">
        <v>10</v>
      </c>
      <c r="E55" t="s">
        <v>11</v>
      </c>
      <c r="F55" t="s">
        <v>37</v>
      </c>
      <c r="G55" t="s">
        <v>38</v>
      </c>
      <c r="H55" t="s">
        <v>39</v>
      </c>
      <c r="I55" t="s">
        <v>123</v>
      </c>
    </row>
    <row r="56" spans="1:9" x14ac:dyDescent="0.25">
      <c r="A56" t="s">
        <v>121</v>
      </c>
      <c r="B56">
        <v>0.44764207167663267</v>
      </c>
      <c r="C56">
        <v>0.29922503159184732</v>
      </c>
      <c r="D56">
        <v>0.25905504999382456</v>
      </c>
      <c r="E56">
        <v>9.7505067021134553E-2</v>
      </c>
      <c r="F56" s="1">
        <v>44298</v>
      </c>
      <c r="G56" t="s">
        <v>239</v>
      </c>
      <c r="H56" t="s">
        <v>41</v>
      </c>
      <c r="I56">
        <v>2.2179803903716215</v>
      </c>
    </row>
    <row r="57" spans="1:9" x14ac:dyDescent="0.25">
      <c r="A57" t="s">
        <v>162</v>
      </c>
      <c r="B57">
        <v>0.46724135565711467</v>
      </c>
      <c r="C57">
        <v>0.35851660361276988</v>
      </c>
      <c r="D57">
        <v>0.1419135942710493</v>
      </c>
      <c r="E57">
        <v>8.0606794505462626E-2</v>
      </c>
      <c r="F57" s="1">
        <v>44298</v>
      </c>
      <c r="G57" t="s">
        <v>274</v>
      </c>
      <c r="H57" t="s">
        <v>41</v>
      </c>
      <c r="I57">
        <v>2.5196764411155632</v>
      </c>
    </row>
    <row r="58" spans="1:9" x14ac:dyDescent="0.25">
      <c r="A58" t="s">
        <v>277</v>
      </c>
      <c r="B58">
        <v>0.19907875244747303</v>
      </c>
      <c r="C58">
        <v>4.4929747048850194E-2</v>
      </c>
      <c r="D58">
        <v>9.4612272131040329E-2</v>
      </c>
      <c r="E58">
        <v>-2.6104599274739848E-2</v>
      </c>
      <c r="F58" s="1">
        <v>44298</v>
      </c>
      <c r="G58" t="s">
        <v>278</v>
      </c>
      <c r="H58" t="s">
        <v>41</v>
      </c>
      <c r="I58">
        <v>3.9644235009364936</v>
      </c>
    </row>
    <row r="59" spans="1:9" x14ac:dyDescent="0.25">
      <c r="A59" t="s">
        <v>228</v>
      </c>
      <c r="B59">
        <v>0.30875538154792609</v>
      </c>
      <c r="C59">
        <v>0.18604996239817068</v>
      </c>
      <c r="D59">
        <v>6.527338981042792E-2</v>
      </c>
      <c r="E59">
        <v>-8.2541309522945264E-2</v>
      </c>
      <c r="F59" s="1">
        <v>44298</v>
      </c>
      <c r="G59" t="s">
        <v>239</v>
      </c>
      <c r="H59" t="s">
        <v>41</v>
      </c>
      <c r="I59">
        <v>4.1460623591044454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8F4BD-8063-4130-9784-0C2444037338}">
  <dimension ref="A1:X43"/>
  <sheetViews>
    <sheetView topLeftCell="A16" workbookViewId="0">
      <selection activeCell="J38" sqref="J38"/>
    </sheetView>
  </sheetViews>
  <sheetFormatPr defaultRowHeight="15" x14ac:dyDescent="0.25"/>
  <cols>
    <col min="6" max="6" width="10.42578125" bestFit="1" customWidth="1"/>
    <col min="7" max="7" width="33" bestFit="1" customWidth="1"/>
    <col min="8" max="8" width="15.7109375" customWidth="1"/>
    <col min="9" max="9" width="12.7109375" bestFit="1" customWidth="1"/>
    <col min="16" max="16" width="12.140625" bestFit="1" customWidth="1"/>
    <col min="17" max="19" width="11" bestFit="1" customWidth="1"/>
    <col min="20" max="20" width="10.7109375" bestFit="1" customWidth="1"/>
    <col min="21" max="21" width="10.42578125" bestFit="1" customWidth="1"/>
    <col min="22" max="22" width="38.28515625" bestFit="1" customWidth="1"/>
    <col min="24" max="24" width="11" bestFit="1" customWidth="1"/>
  </cols>
  <sheetData>
    <row r="1" spans="1:24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123</v>
      </c>
      <c r="P1" t="s">
        <v>0</v>
      </c>
      <c r="Q1" t="s">
        <v>8</v>
      </c>
      <c r="R1" t="s">
        <v>9</v>
      </c>
      <c r="S1" t="s">
        <v>10</v>
      </c>
      <c r="T1" t="s">
        <v>11</v>
      </c>
      <c r="U1" t="s">
        <v>37</v>
      </c>
      <c r="V1" t="s">
        <v>38</v>
      </c>
      <c r="W1" t="s">
        <v>39</v>
      </c>
      <c r="X1" t="s">
        <v>123</v>
      </c>
    </row>
    <row r="2" spans="1:24" x14ac:dyDescent="0.25">
      <c r="A2" t="s">
        <v>79</v>
      </c>
      <c r="B2">
        <v>0.38</v>
      </c>
      <c r="C2">
        <v>0.24</v>
      </c>
      <c r="D2">
        <v>0.19</v>
      </c>
      <c r="E2">
        <v>0.08</v>
      </c>
      <c r="F2" s="1">
        <v>44296</v>
      </c>
      <c r="G2" t="s">
        <v>51</v>
      </c>
      <c r="H2" t="s">
        <v>41</v>
      </c>
      <c r="I2">
        <v>2.0299999999999998</v>
      </c>
      <c r="P2" t="s">
        <v>79</v>
      </c>
      <c r="Q2">
        <v>0.38223074992944428</v>
      </c>
      <c r="R2">
        <v>0.24405472909963019</v>
      </c>
      <c r="S2">
        <v>0.18784299196999679</v>
      </c>
      <c r="T2">
        <v>7.7717520994651609E-2</v>
      </c>
      <c r="U2" s="1">
        <v>44296</v>
      </c>
      <c r="V2" t="s">
        <v>51</v>
      </c>
      <c r="W2" t="s">
        <v>41</v>
      </c>
      <c r="X2">
        <v>2.0255749985834943</v>
      </c>
    </row>
    <row r="3" spans="1:24" x14ac:dyDescent="0.25">
      <c r="A3" t="s">
        <v>92</v>
      </c>
      <c r="B3">
        <v>0.36</v>
      </c>
      <c r="C3">
        <v>0.24</v>
      </c>
      <c r="D3">
        <v>0.06</v>
      </c>
      <c r="E3">
        <v>-0.09</v>
      </c>
      <c r="F3" s="1">
        <v>44296</v>
      </c>
      <c r="G3" t="s">
        <v>156</v>
      </c>
      <c r="H3" t="s">
        <v>41</v>
      </c>
      <c r="I3">
        <v>0.82</v>
      </c>
      <c r="P3" t="s">
        <v>204</v>
      </c>
      <c r="Q3">
        <v>-2.3346498960260979E-2</v>
      </c>
      <c r="R3">
        <v>-0.25216206201507141</v>
      </c>
      <c r="S3">
        <v>2.4519589713245773E-2</v>
      </c>
      <c r="T3">
        <v>-0.1159256351532978</v>
      </c>
      <c r="U3" s="1">
        <v>44296</v>
      </c>
      <c r="V3" t="s">
        <v>68</v>
      </c>
      <c r="W3" t="s">
        <v>41</v>
      </c>
      <c r="X3">
        <v>2.0279421181386255</v>
      </c>
    </row>
    <row r="4" spans="1:24" x14ac:dyDescent="0.25">
      <c r="A4" t="s">
        <v>72</v>
      </c>
      <c r="B4">
        <v>0.33</v>
      </c>
      <c r="C4">
        <v>0.25</v>
      </c>
      <c r="D4">
        <v>0.14000000000000001</v>
      </c>
      <c r="E4">
        <v>0</v>
      </c>
      <c r="F4" s="1">
        <v>44296</v>
      </c>
      <c r="G4" t="s">
        <v>233</v>
      </c>
      <c r="H4" t="s">
        <v>41</v>
      </c>
      <c r="I4">
        <v>0.96</v>
      </c>
      <c r="P4" t="s">
        <v>208</v>
      </c>
      <c r="Q4">
        <v>-0.4005882575909433</v>
      </c>
      <c r="R4">
        <v>-0.40033302827735118</v>
      </c>
      <c r="S4">
        <v>-0.38270545261467254</v>
      </c>
      <c r="T4">
        <v>-0.38109547741261429</v>
      </c>
      <c r="U4" s="1">
        <v>44296</v>
      </c>
      <c r="V4" t="s">
        <v>152</v>
      </c>
      <c r="W4" t="s">
        <v>41</v>
      </c>
      <c r="X4">
        <v>2.0286897475925088</v>
      </c>
    </row>
    <row r="5" spans="1:24" x14ac:dyDescent="0.25">
      <c r="A5" t="s">
        <v>234</v>
      </c>
      <c r="B5">
        <v>0.38</v>
      </c>
      <c r="C5">
        <v>0.26</v>
      </c>
      <c r="D5">
        <v>0.09</v>
      </c>
      <c r="E5">
        <v>-0.04</v>
      </c>
      <c r="F5" s="1">
        <v>44296</v>
      </c>
      <c r="G5" t="s">
        <v>144</v>
      </c>
      <c r="H5" t="s">
        <v>41</v>
      </c>
      <c r="I5">
        <v>1.35</v>
      </c>
      <c r="P5" t="s">
        <v>7</v>
      </c>
      <c r="Q5">
        <v>0.67196978466355528</v>
      </c>
      <c r="R5">
        <v>0.45284171802445733</v>
      </c>
      <c r="S5">
        <v>0.18094614466925998</v>
      </c>
      <c r="T5">
        <v>7.9914406841676E-2</v>
      </c>
      <c r="U5" s="1">
        <v>44296</v>
      </c>
      <c r="V5" t="s">
        <v>239</v>
      </c>
      <c r="W5" t="s">
        <v>41</v>
      </c>
      <c r="X5">
        <v>2.0479107121631981</v>
      </c>
    </row>
    <row r="6" spans="1:24" x14ac:dyDescent="0.25">
      <c r="A6" t="s">
        <v>118</v>
      </c>
      <c r="B6">
        <v>0.31</v>
      </c>
      <c r="C6">
        <v>0.27</v>
      </c>
      <c r="D6">
        <v>-0.02</v>
      </c>
      <c r="E6">
        <v>-7.0000000000000007E-2</v>
      </c>
      <c r="F6" s="1">
        <v>44296</v>
      </c>
      <c r="G6" t="s">
        <v>235</v>
      </c>
      <c r="H6" t="s">
        <v>41</v>
      </c>
      <c r="I6">
        <v>1.22</v>
      </c>
      <c r="P6" t="s">
        <v>55</v>
      </c>
      <c r="Q6">
        <v>-0.3042614011915909</v>
      </c>
      <c r="R6">
        <v>-0.38804181785733638</v>
      </c>
      <c r="S6">
        <v>4.5852740633794053E-3</v>
      </c>
      <c r="T6">
        <v>-9.5667530024993896E-2</v>
      </c>
      <c r="U6" s="1">
        <v>44296</v>
      </c>
      <c r="V6" t="s">
        <v>40</v>
      </c>
      <c r="W6" t="s">
        <v>41</v>
      </c>
      <c r="X6">
        <v>2.06519919598861</v>
      </c>
    </row>
    <row r="7" spans="1:24" x14ac:dyDescent="0.25">
      <c r="A7" t="s">
        <v>121</v>
      </c>
      <c r="B7">
        <v>0.42</v>
      </c>
      <c r="C7">
        <v>0.27</v>
      </c>
      <c r="D7">
        <v>0.19</v>
      </c>
      <c r="E7">
        <v>0.03</v>
      </c>
      <c r="F7" s="1">
        <v>44296</v>
      </c>
      <c r="G7" t="s">
        <v>145</v>
      </c>
      <c r="H7" t="s">
        <v>41</v>
      </c>
      <c r="I7">
        <v>0.98</v>
      </c>
      <c r="P7" t="s">
        <v>240</v>
      </c>
      <c r="Q7">
        <v>0.13213048973350724</v>
      </c>
      <c r="R7">
        <v>-2.8292669232783573E-2</v>
      </c>
      <c r="S7">
        <v>0.19342324918390422</v>
      </c>
      <c r="T7">
        <v>5.2693170590602856E-2</v>
      </c>
      <c r="U7" s="1">
        <v>44296</v>
      </c>
      <c r="V7" t="s">
        <v>148</v>
      </c>
      <c r="W7" t="s">
        <v>41</v>
      </c>
      <c r="X7">
        <v>2.0883698460238982</v>
      </c>
    </row>
    <row r="8" spans="1:24" x14ac:dyDescent="0.25">
      <c r="A8" t="s">
        <v>236</v>
      </c>
      <c r="B8">
        <v>0.43</v>
      </c>
      <c r="C8">
        <v>0.27</v>
      </c>
      <c r="D8">
        <v>0.06</v>
      </c>
      <c r="E8">
        <v>-0.08</v>
      </c>
      <c r="F8" s="1">
        <v>44296</v>
      </c>
      <c r="G8" t="s">
        <v>61</v>
      </c>
      <c r="H8" t="s">
        <v>41</v>
      </c>
      <c r="I8">
        <v>0.8</v>
      </c>
      <c r="P8" t="s">
        <v>241</v>
      </c>
      <c r="Q8">
        <v>0.10123724265351193</v>
      </c>
      <c r="R8">
        <v>-9.0977548445863768E-2</v>
      </c>
      <c r="S8">
        <v>-5.8186106311285006E-2</v>
      </c>
      <c r="T8">
        <v>-0.2074962445745826</v>
      </c>
      <c r="U8" s="1">
        <v>44296</v>
      </c>
      <c r="V8" t="s">
        <v>242</v>
      </c>
      <c r="W8" t="s">
        <v>41</v>
      </c>
      <c r="X8">
        <v>2.1794441095683297</v>
      </c>
    </row>
    <row r="9" spans="1:24" x14ac:dyDescent="0.25">
      <c r="A9" t="s">
        <v>139</v>
      </c>
      <c r="B9">
        <v>0.52</v>
      </c>
      <c r="C9">
        <v>0.31</v>
      </c>
      <c r="D9">
        <v>0.09</v>
      </c>
      <c r="E9">
        <v>-0.08</v>
      </c>
      <c r="F9" s="1">
        <v>44296</v>
      </c>
      <c r="G9" t="s">
        <v>156</v>
      </c>
      <c r="H9" t="s">
        <v>41</v>
      </c>
      <c r="I9">
        <v>1.38</v>
      </c>
      <c r="P9" t="s">
        <v>243</v>
      </c>
      <c r="Q9">
        <v>-9.5702904950173584E-2</v>
      </c>
      <c r="R9">
        <v>-0.1849959757800671</v>
      </c>
      <c r="S9">
        <v>-0.25032873887105067</v>
      </c>
      <c r="T9">
        <v>-0.33058487669087994</v>
      </c>
      <c r="U9" s="1">
        <v>44296</v>
      </c>
      <c r="V9" t="s">
        <v>40</v>
      </c>
      <c r="W9" t="s">
        <v>41</v>
      </c>
      <c r="X9">
        <v>2.2112383876442343</v>
      </c>
    </row>
    <row r="10" spans="1:24" x14ac:dyDescent="0.25">
      <c r="A10" t="s">
        <v>31</v>
      </c>
      <c r="B10">
        <v>0.44</v>
      </c>
      <c r="C10">
        <v>0.32</v>
      </c>
      <c r="D10">
        <v>0.2</v>
      </c>
      <c r="E10">
        <v>0.08</v>
      </c>
      <c r="F10" s="1">
        <v>44296</v>
      </c>
      <c r="G10" t="s">
        <v>40</v>
      </c>
      <c r="H10" t="s">
        <v>41</v>
      </c>
      <c r="I10">
        <v>1.34</v>
      </c>
      <c r="P10" t="s">
        <v>210</v>
      </c>
      <c r="Q10">
        <v>0.20697805458133117</v>
      </c>
      <c r="R10">
        <v>2.1612720164735574E-2</v>
      </c>
      <c r="S10">
        <v>-6.5317241536652623E-2</v>
      </c>
      <c r="T10">
        <v>-0.23097102074873116</v>
      </c>
      <c r="U10" s="1">
        <v>44296</v>
      </c>
      <c r="V10" t="s">
        <v>156</v>
      </c>
      <c r="W10" t="s">
        <v>41</v>
      </c>
      <c r="X10">
        <v>2.2337705280353877</v>
      </c>
    </row>
    <row r="11" spans="1:24" x14ac:dyDescent="0.25">
      <c r="A11" t="s">
        <v>83</v>
      </c>
      <c r="B11">
        <v>0.37</v>
      </c>
      <c r="C11">
        <v>0.32</v>
      </c>
      <c r="D11">
        <v>0.27</v>
      </c>
      <c r="E11">
        <v>0.19</v>
      </c>
      <c r="F11" s="1">
        <v>44296</v>
      </c>
      <c r="G11" t="s">
        <v>40</v>
      </c>
      <c r="H11" t="s">
        <v>41</v>
      </c>
      <c r="I11">
        <v>0.41</v>
      </c>
      <c r="P11" t="s">
        <v>155</v>
      </c>
      <c r="Q11">
        <v>0.25700565825963495</v>
      </c>
      <c r="R11">
        <v>0.16150646415976136</v>
      </c>
      <c r="S11">
        <v>-0.12072637412480672</v>
      </c>
      <c r="T11">
        <v>-0.13250340629762328</v>
      </c>
      <c r="U11" s="1">
        <v>44296</v>
      </c>
      <c r="V11" t="s">
        <v>166</v>
      </c>
      <c r="W11" t="s">
        <v>41</v>
      </c>
      <c r="X11">
        <v>2.2407249785197059</v>
      </c>
    </row>
    <row r="12" spans="1:24" x14ac:dyDescent="0.25">
      <c r="A12" t="s">
        <v>159</v>
      </c>
      <c r="B12">
        <v>0.53</v>
      </c>
      <c r="C12">
        <v>0.32</v>
      </c>
      <c r="D12">
        <v>0.11</v>
      </c>
      <c r="E12">
        <v>-0.05</v>
      </c>
      <c r="F12" s="1">
        <v>44296</v>
      </c>
      <c r="G12" t="s">
        <v>237</v>
      </c>
      <c r="H12" t="s">
        <v>41</v>
      </c>
      <c r="I12">
        <v>0.93</v>
      </c>
      <c r="P12" t="s">
        <v>89</v>
      </c>
      <c r="Q12">
        <v>0.31504855290847905</v>
      </c>
      <c r="R12">
        <v>0.19417268544995536</v>
      </c>
      <c r="S12">
        <v>4.4927807922845106E-3</v>
      </c>
      <c r="T12">
        <v>-0.17132956548665973</v>
      </c>
      <c r="U12" s="1">
        <v>44296</v>
      </c>
      <c r="V12" t="s">
        <v>224</v>
      </c>
      <c r="W12" t="s">
        <v>41</v>
      </c>
      <c r="X12">
        <v>2.2854747526365999</v>
      </c>
    </row>
    <row r="13" spans="1:24" x14ac:dyDescent="0.25">
      <c r="A13" t="s">
        <v>131</v>
      </c>
      <c r="B13">
        <v>0.6</v>
      </c>
      <c r="C13">
        <v>0.32</v>
      </c>
      <c r="D13">
        <v>0.13</v>
      </c>
      <c r="E13">
        <v>-7.0000000000000007E-2</v>
      </c>
      <c r="F13" s="1">
        <v>44296</v>
      </c>
      <c r="G13" t="s">
        <v>191</v>
      </c>
      <c r="H13" t="s">
        <v>41</v>
      </c>
      <c r="I13">
        <v>1.45</v>
      </c>
      <c r="P13" t="s">
        <v>187</v>
      </c>
      <c r="Q13">
        <v>0.10850524637112718</v>
      </c>
      <c r="R13">
        <v>-9.4957796202199851E-2</v>
      </c>
      <c r="S13">
        <v>6.3435176185358405E-2</v>
      </c>
      <c r="T13">
        <v>-9.248935774068176E-2</v>
      </c>
      <c r="U13" s="1">
        <v>44296</v>
      </c>
      <c r="V13" t="s">
        <v>148</v>
      </c>
      <c r="W13" t="s">
        <v>41</v>
      </c>
      <c r="X13">
        <v>2.3539066365860477</v>
      </c>
    </row>
    <row r="14" spans="1:24" x14ac:dyDescent="0.25">
      <c r="A14" t="s">
        <v>50</v>
      </c>
      <c r="B14">
        <v>0.48</v>
      </c>
      <c r="C14">
        <v>0.33</v>
      </c>
      <c r="D14">
        <v>0.12</v>
      </c>
      <c r="E14">
        <v>-0.03</v>
      </c>
      <c r="F14" s="1">
        <v>44296</v>
      </c>
      <c r="G14" t="s">
        <v>238</v>
      </c>
      <c r="H14" t="s">
        <v>41</v>
      </c>
      <c r="I14">
        <v>0.65</v>
      </c>
      <c r="P14" t="s">
        <v>211</v>
      </c>
      <c r="Q14">
        <v>0.12035269635129213</v>
      </c>
      <c r="R14">
        <v>5.1194892723103527E-3</v>
      </c>
      <c r="S14">
        <v>0.13226368857506893</v>
      </c>
      <c r="T14">
        <v>4.3069241086949265E-3</v>
      </c>
      <c r="U14" s="1">
        <v>44296</v>
      </c>
      <c r="V14" t="s">
        <v>40</v>
      </c>
      <c r="W14" t="s">
        <v>41</v>
      </c>
      <c r="X14">
        <v>2.3617293079426616</v>
      </c>
    </row>
    <row r="15" spans="1:24" x14ac:dyDescent="0.25">
      <c r="A15" t="s">
        <v>198</v>
      </c>
      <c r="B15">
        <v>0.54</v>
      </c>
      <c r="C15">
        <v>0.36</v>
      </c>
      <c r="D15">
        <v>0.2</v>
      </c>
      <c r="E15">
        <v>0.05</v>
      </c>
      <c r="F15" s="1">
        <v>44296</v>
      </c>
      <c r="G15" t="s">
        <v>146</v>
      </c>
      <c r="H15" t="s">
        <v>41</v>
      </c>
      <c r="I15">
        <v>1.61</v>
      </c>
      <c r="P15" t="s">
        <v>244</v>
      </c>
      <c r="Q15">
        <v>0.14099857582347633</v>
      </c>
      <c r="R15">
        <v>-4.5423617518129768E-2</v>
      </c>
      <c r="S15">
        <v>3.23572700317315E-2</v>
      </c>
      <c r="T15">
        <v>-0.14168989524775574</v>
      </c>
      <c r="U15" s="1">
        <v>44296</v>
      </c>
      <c r="V15" t="s">
        <v>182</v>
      </c>
      <c r="W15" t="s">
        <v>41</v>
      </c>
      <c r="X15">
        <v>2.3910339131589975</v>
      </c>
    </row>
    <row r="16" spans="1:24" x14ac:dyDescent="0.25">
      <c r="A16" t="s">
        <v>171</v>
      </c>
      <c r="B16">
        <v>0.55000000000000004</v>
      </c>
      <c r="C16">
        <v>0.36</v>
      </c>
      <c r="D16">
        <v>0.09</v>
      </c>
      <c r="E16">
        <v>-0.06</v>
      </c>
      <c r="F16" s="1">
        <v>44296</v>
      </c>
      <c r="G16" t="s">
        <v>40</v>
      </c>
      <c r="H16" t="s">
        <v>41</v>
      </c>
      <c r="I16">
        <v>0.85</v>
      </c>
      <c r="P16" t="s">
        <v>160</v>
      </c>
      <c r="Q16">
        <v>0.34860302652416686</v>
      </c>
      <c r="R16">
        <v>0.1732592647607181</v>
      </c>
      <c r="S16">
        <v>6.7323719014320868E-2</v>
      </c>
      <c r="T16">
        <v>-9.2425738750973541E-2</v>
      </c>
      <c r="U16" s="1">
        <v>44296</v>
      </c>
      <c r="V16" t="s">
        <v>40</v>
      </c>
      <c r="W16" t="s">
        <v>41</v>
      </c>
      <c r="X16">
        <v>2.4066550953587358</v>
      </c>
    </row>
    <row r="17" spans="1:24" x14ac:dyDescent="0.25">
      <c r="A17" t="s">
        <v>153</v>
      </c>
      <c r="B17">
        <v>0.42</v>
      </c>
      <c r="C17">
        <v>0.36</v>
      </c>
      <c r="D17">
        <v>7.0000000000000007E-2</v>
      </c>
      <c r="E17">
        <v>0</v>
      </c>
      <c r="F17" s="1">
        <v>44296</v>
      </c>
      <c r="G17" t="s">
        <v>170</v>
      </c>
      <c r="H17" t="s">
        <v>41</v>
      </c>
      <c r="I17">
        <v>1.45</v>
      </c>
      <c r="P17" t="s">
        <v>245</v>
      </c>
      <c r="Q17">
        <v>0.10810044805198055</v>
      </c>
      <c r="R17">
        <v>-8.9747532219568771E-2</v>
      </c>
      <c r="S17">
        <v>-9.0226588908566371E-2</v>
      </c>
      <c r="T17">
        <v>-0.31144100478732978</v>
      </c>
      <c r="U17" s="1">
        <v>44296</v>
      </c>
      <c r="V17" t="s">
        <v>166</v>
      </c>
      <c r="W17" t="s">
        <v>41</v>
      </c>
      <c r="X17">
        <v>2.4186381045047907</v>
      </c>
    </row>
    <row r="18" spans="1:24" x14ac:dyDescent="0.25">
      <c r="A18" t="s">
        <v>119</v>
      </c>
      <c r="B18">
        <v>0.43</v>
      </c>
      <c r="C18">
        <v>0.37</v>
      </c>
      <c r="D18">
        <v>0.2</v>
      </c>
      <c r="E18">
        <v>0.14000000000000001</v>
      </c>
      <c r="F18" s="1">
        <v>44296</v>
      </c>
      <c r="G18" t="s">
        <v>158</v>
      </c>
      <c r="H18" t="s">
        <v>41</v>
      </c>
      <c r="I18">
        <v>0.74</v>
      </c>
      <c r="P18" t="s">
        <v>246</v>
      </c>
      <c r="Q18">
        <v>-0.18562461979672978</v>
      </c>
      <c r="R18">
        <v>-0.26843561731070048</v>
      </c>
      <c r="S18">
        <v>-0.17595016316706893</v>
      </c>
      <c r="T18">
        <v>-0.24263022205838036</v>
      </c>
      <c r="U18" s="1">
        <v>44296</v>
      </c>
      <c r="V18" t="s">
        <v>247</v>
      </c>
      <c r="W18" t="s">
        <v>41</v>
      </c>
      <c r="X18">
        <v>2.4982099581179282</v>
      </c>
    </row>
    <row r="19" spans="1:24" x14ac:dyDescent="0.25">
      <c r="A19" t="s">
        <v>147</v>
      </c>
      <c r="B19">
        <v>0.47</v>
      </c>
      <c r="C19">
        <v>0.37</v>
      </c>
      <c r="D19">
        <v>0.13</v>
      </c>
      <c r="E19">
        <v>-0.01</v>
      </c>
      <c r="F19" s="1">
        <v>44296</v>
      </c>
      <c r="G19" t="s">
        <v>170</v>
      </c>
      <c r="H19" t="s">
        <v>41</v>
      </c>
      <c r="I19">
        <v>1.42</v>
      </c>
      <c r="P19" t="s">
        <v>45</v>
      </c>
      <c r="Q19">
        <v>3.1097847133490505E-2</v>
      </c>
      <c r="R19">
        <v>-4.8513841385239183E-2</v>
      </c>
      <c r="S19">
        <v>-0.13014147919391242</v>
      </c>
      <c r="T19">
        <v>-0.16528181026287186</v>
      </c>
      <c r="U19" s="1">
        <v>44296</v>
      </c>
      <c r="V19" t="s">
        <v>184</v>
      </c>
      <c r="W19" t="s">
        <v>41</v>
      </c>
      <c r="X19">
        <v>2.5913456139815123</v>
      </c>
    </row>
    <row r="20" spans="1:24" x14ac:dyDescent="0.25">
      <c r="A20" t="s">
        <v>196</v>
      </c>
      <c r="B20">
        <v>0.53</v>
      </c>
      <c r="C20">
        <v>0.37</v>
      </c>
      <c r="D20">
        <v>0.06</v>
      </c>
      <c r="E20">
        <v>-0.11</v>
      </c>
      <c r="F20" s="1">
        <v>44296</v>
      </c>
      <c r="G20" t="s">
        <v>148</v>
      </c>
      <c r="H20" t="s">
        <v>41</v>
      </c>
      <c r="I20">
        <v>1.59</v>
      </c>
      <c r="P20" t="s">
        <v>248</v>
      </c>
      <c r="Q20">
        <v>-1.925451399363285E-2</v>
      </c>
      <c r="R20">
        <v>-0.2064474749137454</v>
      </c>
      <c r="S20">
        <v>-0.13464197099503189</v>
      </c>
      <c r="T20">
        <v>-0.31695053375337717</v>
      </c>
      <c r="U20" s="1">
        <v>44296</v>
      </c>
      <c r="V20" t="s">
        <v>40</v>
      </c>
      <c r="W20" t="s">
        <v>41</v>
      </c>
      <c r="X20">
        <v>2.5992907909203562</v>
      </c>
    </row>
    <row r="21" spans="1:24" x14ac:dyDescent="0.25">
      <c r="A21" t="s">
        <v>94</v>
      </c>
      <c r="B21">
        <v>0.67</v>
      </c>
      <c r="C21">
        <v>0.4</v>
      </c>
      <c r="D21">
        <v>0.2</v>
      </c>
      <c r="E21">
        <v>0.06</v>
      </c>
      <c r="F21" s="1">
        <v>44296</v>
      </c>
      <c r="G21" t="s">
        <v>40</v>
      </c>
      <c r="H21" t="s">
        <v>41</v>
      </c>
      <c r="I21">
        <v>0.7</v>
      </c>
      <c r="P21" t="s">
        <v>162</v>
      </c>
      <c r="Q21">
        <v>0.60454823066602381</v>
      </c>
      <c r="R21">
        <v>0.44911494569866256</v>
      </c>
      <c r="S21">
        <v>0.13555174593406286</v>
      </c>
      <c r="T21">
        <v>7.311530434257682E-2</v>
      </c>
      <c r="U21" s="1">
        <v>44296</v>
      </c>
      <c r="V21" t="s">
        <v>239</v>
      </c>
      <c r="W21" t="s">
        <v>41</v>
      </c>
      <c r="X21">
        <v>2.6535776202422006</v>
      </c>
    </row>
    <row r="22" spans="1:24" x14ac:dyDescent="0.25">
      <c r="A22" t="s">
        <v>162</v>
      </c>
      <c r="B22">
        <v>0.6</v>
      </c>
      <c r="C22">
        <v>0.45</v>
      </c>
      <c r="D22">
        <v>0.14000000000000001</v>
      </c>
      <c r="E22">
        <v>7.0000000000000007E-2</v>
      </c>
      <c r="F22" s="1">
        <v>44296</v>
      </c>
      <c r="G22" t="s">
        <v>239</v>
      </c>
      <c r="H22" t="s">
        <v>41</v>
      </c>
      <c r="I22">
        <v>2.65</v>
      </c>
      <c r="P22" t="s">
        <v>217</v>
      </c>
      <c r="Q22">
        <v>-6.0122945789722236E-2</v>
      </c>
      <c r="R22">
        <v>-0.2115268046362507</v>
      </c>
      <c r="S22">
        <v>-4.0570740343780873E-2</v>
      </c>
      <c r="T22">
        <v>-0.13748735297830325</v>
      </c>
      <c r="U22" s="1">
        <v>44296</v>
      </c>
      <c r="V22" t="s">
        <v>184</v>
      </c>
      <c r="W22" t="s">
        <v>41</v>
      </c>
      <c r="X22">
        <v>2.6619958712929517</v>
      </c>
    </row>
    <row r="23" spans="1:24" x14ac:dyDescent="0.25">
      <c r="A23" t="s">
        <v>7</v>
      </c>
      <c r="B23">
        <v>0.67</v>
      </c>
      <c r="C23">
        <v>0.45</v>
      </c>
      <c r="D23">
        <v>0.18</v>
      </c>
      <c r="E23">
        <v>0.08</v>
      </c>
      <c r="F23" s="1">
        <v>44296</v>
      </c>
      <c r="G23" t="s">
        <v>239</v>
      </c>
      <c r="H23" t="s">
        <v>41</v>
      </c>
      <c r="I23">
        <v>2.0499999999999998</v>
      </c>
      <c r="P23" t="s">
        <v>75</v>
      </c>
      <c r="Q23">
        <v>4.8158851302059436E-2</v>
      </c>
      <c r="R23">
        <v>-3.156632135078706E-2</v>
      </c>
      <c r="S23">
        <v>0.13514958246806116</v>
      </c>
      <c r="T23">
        <v>4.7659886810445529E-2</v>
      </c>
      <c r="U23" s="1">
        <v>44296</v>
      </c>
      <c r="V23" t="s">
        <v>158</v>
      </c>
      <c r="W23" t="s">
        <v>41</v>
      </c>
      <c r="X23">
        <v>2.6921109765597411</v>
      </c>
    </row>
    <row r="24" spans="1:24" x14ac:dyDescent="0.25">
      <c r="A24" t="s">
        <v>19</v>
      </c>
      <c r="B24">
        <v>0.67</v>
      </c>
      <c r="C24">
        <v>0.45</v>
      </c>
      <c r="D24">
        <v>0.3</v>
      </c>
      <c r="E24">
        <v>0.19</v>
      </c>
      <c r="G24" t="s">
        <v>201</v>
      </c>
      <c r="H24" t="s">
        <v>201</v>
      </c>
      <c r="P24" t="s">
        <v>222</v>
      </c>
      <c r="Q24">
        <v>-9.4386568795927939E-2</v>
      </c>
      <c r="R24">
        <v>-0.38696630551642042</v>
      </c>
      <c r="S24">
        <v>4.0796871114873977E-2</v>
      </c>
      <c r="T24">
        <v>-0.10468555315307017</v>
      </c>
      <c r="U24" s="1">
        <v>44296</v>
      </c>
      <c r="V24" t="s">
        <v>61</v>
      </c>
      <c r="W24" t="s">
        <v>41</v>
      </c>
      <c r="X24">
        <v>2.7093775603749002</v>
      </c>
    </row>
    <row r="25" spans="1:24" x14ac:dyDescent="0.25">
      <c r="A25" t="s">
        <v>20</v>
      </c>
      <c r="B25">
        <v>-1.59</v>
      </c>
      <c r="C25">
        <v>-1</v>
      </c>
      <c r="D25">
        <v>-1.59</v>
      </c>
      <c r="E25">
        <v>-1</v>
      </c>
      <c r="G25" t="s">
        <v>201</v>
      </c>
      <c r="H25" t="s">
        <v>201</v>
      </c>
      <c r="P25" t="s">
        <v>219</v>
      </c>
      <c r="Q25">
        <v>-0.49292401959759868</v>
      </c>
      <c r="R25">
        <v>-0.48614034094423392</v>
      </c>
      <c r="S25">
        <v>-0.28083760134062674</v>
      </c>
      <c r="T25">
        <v>-0.32736465458057801</v>
      </c>
      <c r="U25" s="1">
        <v>44296</v>
      </c>
      <c r="V25" t="s">
        <v>40</v>
      </c>
      <c r="W25" t="s">
        <v>41</v>
      </c>
      <c r="X25">
        <v>2.7342047653677541</v>
      </c>
    </row>
    <row r="26" spans="1:24" x14ac:dyDescent="0.25">
      <c r="A26" t="s">
        <v>164</v>
      </c>
      <c r="B26">
        <v>0.06</v>
      </c>
      <c r="C26">
        <v>-0.11</v>
      </c>
      <c r="D26">
        <v>0.03</v>
      </c>
      <c r="E26">
        <v>-0.12</v>
      </c>
      <c r="G26" t="s">
        <v>201</v>
      </c>
      <c r="H26" t="s">
        <v>201</v>
      </c>
      <c r="P26" t="s">
        <v>249</v>
      </c>
      <c r="Q26">
        <v>-0.11399863074200441</v>
      </c>
      <c r="R26">
        <v>-0.30069976925852682</v>
      </c>
      <c r="S26">
        <v>-4.9461998274910955E-2</v>
      </c>
      <c r="T26">
        <v>-0.19169998129824301</v>
      </c>
      <c r="U26" s="1">
        <v>44296</v>
      </c>
      <c r="V26" t="s">
        <v>166</v>
      </c>
      <c r="W26" t="s">
        <v>41</v>
      </c>
      <c r="X26">
        <v>2.7914470062889487</v>
      </c>
    </row>
    <row r="27" spans="1:24" x14ac:dyDescent="0.25">
      <c r="P27" t="s">
        <v>220</v>
      </c>
      <c r="Q27">
        <v>-0.43867060361271404</v>
      </c>
      <c r="R27">
        <v>-0.44320229421098317</v>
      </c>
      <c r="S27">
        <v>-0.18189713806480295</v>
      </c>
      <c r="T27">
        <v>-0.23653751791638294</v>
      </c>
      <c r="U27" s="1">
        <v>44296</v>
      </c>
      <c r="V27" t="s">
        <v>188</v>
      </c>
      <c r="W27" t="s">
        <v>41</v>
      </c>
      <c r="X27">
        <v>2.8670436736208438</v>
      </c>
    </row>
    <row r="28" spans="1:24" x14ac:dyDescent="0.25">
      <c r="P28" t="s">
        <v>206</v>
      </c>
      <c r="Q28">
        <v>0.13051703940840076</v>
      </c>
      <c r="R28">
        <v>-1.7306274060285846E-2</v>
      </c>
      <c r="S28">
        <v>-9.8251733300430091E-2</v>
      </c>
      <c r="T28">
        <v>-0.22789648598052603</v>
      </c>
      <c r="U28" s="1">
        <v>44296</v>
      </c>
      <c r="V28" t="s">
        <v>250</v>
      </c>
      <c r="W28" t="s">
        <v>41</v>
      </c>
      <c r="X28">
        <v>3.0155043887838007</v>
      </c>
    </row>
    <row r="29" spans="1:24" x14ac:dyDescent="0.25">
      <c r="P29" t="s">
        <v>223</v>
      </c>
      <c r="Q29">
        <v>-5.8587631367102624E-3</v>
      </c>
      <c r="R29">
        <v>-0.15274889093967473</v>
      </c>
      <c r="S29">
        <v>-0.19154954294493662</v>
      </c>
      <c r="T29">
        <v>-0.29870679530524646</v>
      </c>
      <c r="U29" s="1">
        <v>44296</v>
      </c>
      <c r="V29" t="s">
        <v>51</v>
      </c>
      <c r="W29" t="s">
        <v>41</v>
      </c>
      <c r="X29">
        <v>3.1071969493076543</v>
      </c>
    </row>
    <row r="30" spans="1:24" x14ac:dyDescent="0.25">
      <c r="P30" t="s">
        <v>225</v>
      </c>
      <c r="Q30">
        <v>0.21073673934757195</v>
      </c>
      <c r="R30">
        <v>8.280011505528749E-2</v>
      </c>
      <c r="S30">
        <v>0.17131277987943785</v>
      </c>
      <c r="T30">
        <v>4.8951308364960047E-2</v>
      </c>
      <c r="U30" s="1">
        <v>44296</v>
      </c>
      <c r="V30" t="s">
        <v>184</v>
      </c>
      <c r="W30" t="s">
        <v>41</v>
      </c>
      <c r="X30">
        <v>3.179843710717801</v>
      </c>
    </row>
    <row r="31" spans="1:24" x14ac:dyDescent="0.25">
      <c r="P31" t="s">
        <v>251</v>
      </c>
      <c r="Q31">
        <v>-0.30635806283805211</v>
      </c>
      <c r="R31">
        <v>-0.44847548987442637</v>
      </c>
      <c r="S31">
        <v>-0.20715670745407649</v>
      </c>
      <c r="T31">
        <v>-0.30308916858735646</v>
      </c>
      <c r="U31" s="1">
        <v>44296</v>
      </c>
      <c r="V31" t="s">
        <v>40</v>
      </c>
      <c r="W31" t="s">
        <v>41</v>
      </c>
      <c r="X31">
        <v>3.1971299546095073</v>
      </c>
    </row>
    <row r="32" spans="1:24" x14ac:dyDescent="0.25">
      <c r="P32" t="s">
        <v>82</v>
      </c>
      <c r="Q32">
        <v>5.5866080801473351E-2</v>
      </c>
      <c r="R32">
        <v>-7.3219865176858162E-2</v>
      </c>
      <c r="S32">
        <v>3.0655360271656305E-2</v>
      </c>
      <c r="T32">
        <v>-6.314027324311873E-2</v>
      </c>
      <c r="U32" s="1">
        <v>44296</v>
      </c>
      <c r="V32" t="s">
        <v>148</v>
      </c>
      <c r="W32" t="s">
        <v>41</v>
      </c>
      <c r="X32">
        <v>3.2222604846071583</v>
      </c>
    </row>
    <row r="33" spans="1:24" x14ac:dyDescent="0.25">
      <c r="P33" t="s">
        <v>227</v>
      </c>
      <c r="Q33">
        <v>9.2436026466500981E-2</v>
      </c>
      <c r="R33">
        <v>-4.5570435943847742E-2</v>
      </c>
      <c r="S33">
        <v>0.10298551242450296</v>
      </c>
      <c r="T33">
        <v>7.1502140002096973E-4</v>
      </c>
      <c r="U33" s="1">
        <v>44296</v>
      </c>
      <c r="V33" t="s">
        <v>252</v>
      </c>
      <c r="W33" t="s">
        <v>41</v>
      </c>
      <c r="X33">
        <v>3.2736136592002207</v>
      </c>
    </row>
    <row r="34" spans="1:24" x14ac:dyDescent="0.25">
      <c r="P34" t="s">
        <v>52</v>
      </c>
      <c r="Q34">
        <v>-0.69208331339186524</v>
      </c>
      <c r="R34">
        <v>-0.68379473930979018</v>
      </c>
      <c r="S34">
        <v>0.18497004390941471</v>
      </c>
      <c r="T34">
        <v>9.2663241408658309E-2</v>
      </c>
      <c r="U34" s="1">
        <v>44296</v>
      </c>
      <c r="V34" t="s">
        <v>40</v>
      </c>
      <c r="W34" t="s">
        <v>41</v>
      </c>
      <c r="X34">
        <v>3.3018723944082549</v>
      </c>
    </row>
    <row r="35" spans="1:24" x14ac:dyDescent="0.25">
      <c r="P35" t="s">
        <v>226</v>
      </c>
      <c r="Q35">
        <v>0.14640235062849172</v>
      </c>
      <c r="R35">
        <v>4.4450840641512182E-2</v>
      </c>
      <c r="S35">
        <v>8.7570009973640395E-2</v>
      </c>
      <c r="T35">
        <v>-3.1910233465229511E-2</v>
      </c>
      <c r="U35" s="1">
        <v>44296</v>
      </c>
      <c r="V35" t="s">
        <v>184</v>
      </c>
      <c r="W35" t="s">
        <v>41</v>
      </c>
      <c r="X35">
        <v>3.3222630582338741</v>
      </c>
    </row>
    <row r="36" spans="1:24" x14ac:dyDescent="0.25">
      <c r="P36" t="s">
        <v>253</v>
      </c>
      <c r="Q36">
        <v>9.4456597435838174E-2</v>
      </c>
      <c r="R36">
        <v>-0.18023976434595498</v>
      </c>
      <c r="S36">
        <v>4.3329358280319009E-2</v>
      </c>
      <c r="T36">
        <v>-0.11745505290432964</v>
      </c>
      <c r="U36" s="1">
        <v>44296</v>
      </c>
      <c r="V36" t="s">
        <v>166</v>
      </c>
      <c r="W36" t="s">
        <v>41</v>
      </c>
      <c r="X36">
        <v>3.3680155130764775</v>
      </c>
    </row>
    <row r="37" spans="1:24" x14ac:dyDescent="0.25">
      <c r="P37" t="s">
        <v>221</v>
      </c>
      <c r="Q37">
        <v>-5.5924999495535414E-2</v>
      </c>
      <c r="R37">
        <v>-0.20486801143830616</v>
      </c>
      <c r="S37">
        <v>-0.13078094535487184</v>
      </c>
      <c r="T37">
        <v>-0.2584978622410149</v>
      </c>
      <c r="U37" s="1">
        <v>44296</v>
      </c>
      <c r="V37" t="s">
        <v>148</v>
      </c>
      <c r="W37" t="s">
        <v>41</v>
      </c>
      <c r="X37">
        <v>3.4046200964186868</v>
      </c>
    </row>
    <row r="38" spans="1:24" x14ac:dyDescent="0.25">
      <c r="P38" t="s">
        <v>228</v>
      </c>
      <c r="Q38">
        <v>0.33205006546857158</v>
      </c>
      <c r="R38">
        <v>0.19288698858998005</v>
      </c>
      <c r="S38">
        <v>1.312442579990561E-3</v>
      </c>
      <c r="T38">
        <v>-0.15338702296468273</v>
      </c>
      <c r="U38" s="1">
        <v>44296</v>
      </c>
      <c r="V38" t="s">
        <v>148</v>
      </c>
      <c r="W38" t="s">
        <v>41</v>
      </c>
      <c r="X38">
        <v>3.579542848704953</v>
      </c>
    </row>
    <row r="39" spans="1:24" x14ac:dyDescent="0.25">
      <c r="P39" t="s">
        <v>254</v>
      </c>
      <c r="Q39">
        <v>1.2144053214902551E-2</v>
      </c>
      <c r="R39">
        <v>-0.11902754816282865</v>
      </c>
      <c r="S39">
        <v>-0.11031015155004746</v>
      </c>
      <c r="T39">
        <v>-0.17454508180605044</v>
      </c>
      <c r="U39" s="1">
        <v>44296</v>
      </c>
      <c r="V39" t="s">
        <v>166</v>
      </c>
      <c r="W39" t="s">
        <v>41</v>
      </c>
      <c r="X39">
        <v>3.9076651872499379</v>
      </c>
    </row>
    <row r="40" spans="1:24" x14ac:dyDescent="0.25">
      <c r="A40" t="s">
        <v>0</v>
      </c>
      <c r="B40" t="s">
        <v>8</v>
      </c>
      <c r="C40" t="s">
        <v>9</v>
      </c>
      <c r="D40" t="s">
        <v>10</v>
      </c>
      <c r="E40" t="s">
        <v>11</v>
      </c>
      <c r="F40" t="s">
        <v>37</v>
      </c>
      <c r="G40" t="s">
        <v>38</v>
      </c>
      <c r="H40" t="s">
        <v>39</v>
      </c>
      <c r="I40" t="s">
        <v>123</v>
      </c>
      <c r="P40" t="s">
        <v>231</v>
      </c>
      <c r="Q40">
        <v>0.11795273949268206</v>
      </c>
      <c r="R40">
        <v>1.5459113986211E-3</v>
      </c>
      <c r="S40">
        <v>0.10503868145784449</v>
      </c>
      <c r="T40">
        <v>-1.3885933207786434E-2</v>
      </c>
      <c r="U40" s="1">
        <v>44296</v>
      </c>
      <c r="V40" t="s">
        <v>40</v>
      </c>
      <c r="W40" t="s">
        <v>41</v>
      </c>
      <c r="X40">
        <v>3.9692466130595232</v>
      </c>
    </row>
    <row r="41" spans="1:24" x14ac:dyDescent="0.25">
      <c r="A41" t="s">
        <v>7</v>
      </c>
      <c r="B41">
        <v>0.67196978466355528</v>
      </c>
      <c r="C41">
        <v>0.45284171802445733</v>
      </c>
      <c r="D41">
        <v>0.18094614466925998</v>
      </c>
      <c r="E41">
        <v>7.9914406841676E-2</v>
      </c>
      <c r="F41" s="1">
        <v>44296</v>
      </c>
      <c r="G41" t="s">
        <v>239</v>
      </c>
      <c r="H41" t="s">
        <v>41</v>
      </c>
      <c r="I41">
        <v>2.0479107121631981</v>
      </c>
      <c r="P41" t="s">
        <v>255</v>
      </c>
      <c r="Q41">
        <v>-0.11825651238769619</v>
      </c>
      <c r="R41">
        <v>-0.26669449878805623</v>
      </c>
      <c r="S41">
        <v>-0.18935820634789174</v>
      </c>
      <c r="T41">
        <v>-0.23542921243037784</v>
      </c>
      <c r="U41" s="1">
        <v>44296</v>
      </c>
      <c r="V41" t="s">
        <v>184</v>
      </c>
      <c r="W41" t="s">
        <v>41</v>
      </c>
      <c r="X41">
        <v>5.7990953836732357</v>
      </c>
    </row>
    <row r="42" spans="1:24" x14ac:dyDescent="0.25">
      <c r="A42" t="s">
        <v>162</v>
      </c>
      <c r="B42">
        <v>0.60454823066602381</v>
      </c>
      <c r="C42">
        <v>0.44911494569866256</v>
      </c>
      <c r="D42">
        <v>0.13555174593406286</v>
      </c>
      <c r="E42">
        <v>7.311530434257682E-2</v>
      </c>
      <c r="F42" s="1">
        <v>44296</v>
      </c>
      <c r="G42" t="s">
        <v>239</v>
      </c>
      <c r="H42" t="s">
        <v>41</v>
      </c>
      <c r="I42">
        <v>2.6535776202422006</v>
      </c>
      <c r="P42" s="3" t="s">
        <v>197</v>
      </c>
      <c r="Q42" s="3">
        <v>0.12429022237412433</v>
      </c>
      <c r="R42" s="3">
        <v>7.2247916650669583E-2</v>
      </c>
      <c r="S42" s="3">
        <v>7.4730985103112837E-2</v>
      </c>
      <c r="T42" s="3">
        <v>-9.7824163689805357E-3</v>
      </c>
      <c r="U42" s="4">
        <v>44296</v>
      </c>
      <c r="V42" s="3" t="s">
        <v>218</v>
      </c>
      <c r="W42" s="3" t="s">
        <v>41</v>
      </c>
      <c r="X42" s="3">
        <v>5.9098587854007016</v>
      </c>
    </row>
    <row r="43" spans="1:24" x14ac:dyDescent="0.25">
      <c r="P43" t="s">
        <v>85</v>
      </c>
      <c r="Q43">
        <v>8.6671564314383609E-2</v>
      </c>
      <c r="R43">
        <v>1.8854919016865165E-4</v>
      </c>
      <c r="S43">
        <v>0.18789303450272127</v>
      </c>
      <c r="T43">
        <v>7.6793739300766092E-2</v>
      </c>
      <c r="U43" s="1">
        <v>44296</v>
      </c>
      <c r="V43" t="s">
        <v>256</v>
      </c>
      <c r="W43" t="s">
        <v>41</v>
      </c>
      <c r="X43">
        <v>6.0855177928573569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46DE1-AF42-41AF-8115-B4BF2B3BFE14}">
  <dimension ref="A1:AB33"/>
  <sheetViews>
    <sheetView topLeftCell="A5" workbookViewId="0">
      <selection activeCell="A20" sqref="A20:C20"/>
    </sheetView>
  </sheetViews>
  <sheetFormatPr defaultRowHeight="15" x14ac:dyDescent="0.25"/>
  <cols>
    <col min="3" max="3" width="12.42578125" bestFit="1" customWidth="1"/>
    <col min="6" max="6" width="10.42578125" bestFit="1" customWidth="1"/>
    <col min="7" max="7" width="32" bestFit="1" customWidth="1"/>
    <col min="9" max="9" width="12.7109375" bestFit="1" customWidth="1"/>
    <col min="10" max="10" width="18" customWidth="1"/>
    <col min="11" max="11" width="27.85546875" bestFit="1" customWidth="1"/>
    <col min="12" max="12" width="15.42578125" bestFit="1" customWidth="1"/>
    <col min="13" max="13" width="12.7109375" bestFit="1" customWidth="1"/>
    <col min="14" max="14" width="12.42578125" bestFit="1" customWidth="1"/>
    <col min="16" max="16" width="10.7109375" bestFit="1" customWidth="1"/>
    <col min="17" max="19" width="13" bestFit="1" customWidth="1"/>
    <col min="20" max="20" width="12.7109375" bestFit="1" customWidth="1"/>
    <col min="21" max="21" width="10.42578125" bestFit="1" customWidth="1"/>
    <col min="22" max="22" width="35.28515625" bestFit="1" customWidth="1"/>
    <col min="23" max="23" width="12.7109375" bestFit="1" customWidth="1"/>
    <col min="24" max="24" width="28" bestFit="1" customWidth="1"/>
    <col min="25" max="25" width="10.42578125" bestFit="1" customWidth="1"/>
    <col min="26" max="26" width="27.85546875" bestFit="1" customWidth="1"/>
    <col min="27" max="27" width="15.42578125" bestFit="1" customWidth="1"/>
  </cols>
  <sheetData>
    <row r="1" spans="1:28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123</v>
      </c>
      <c r="J1" t="s">
        <v>37</v>
      </c>
      <c r="K1" t="s">
        <v>38</v>
      </c>
      <c r="L1" t="s">
        <v>39</v>
      </c>
      <c r="M1" t="s">
        <v>123</v>
      </c>
      <c r="P1" t="s">
        <v>0</v>
      </c>
      <c r="Q1" t="s">
        <v>8</v>
      </c>
      <c r="R1" t="s">
        <v>9</v>
      </c>
      <c r="S1" t="s">
        <v>10</v>
      </c>
      <c r="T1" t="s">
        <v>11</v>
      </c>
      <c r="U1" t="s">
        <v>37</v>
      </c>
      <c r="V1" t="s">
        <v>38</v>
      </c>
      <c r="W1" t="s">
        <v>39</v>
      </c>
      <c r="X1" t="s">
        <v>123</v>
      </c>
      <c r="Y1" t="s">
        <v>37</v>
      </c>
      <c r="Z1" t="s">
        <v>38</v>
      </c>
      <c r="AA1" t="s">
        <v>39</v>
      </c>
      <c r="AB1" t="s">
        <v>123</v>
      </c>
    </row>
    <row r="2" spans="1:28" x14ac:dyDescent="0.25">
      <c r="A2" t="s">
        <v>160</v>
      </c>
      <c r="B2">
        <v>0.42</v>
      </c>
      <c r="C2">
        <v>0.24</v>
      </c>
      <c r="D2">
        <v>0.08</v>
      </c>
      <c r="E2">
        <v>-0.08</v>
      </c>
      <c r="F2" s="1">
        <v>44295</v>
      </c>
      <c r="G2" t="s">
        <v>40</v>
      </c>
      <c r="H2" t="s">
        <v>41</v>
      </c>
      <c r="I2">
        <v>2.42</v>
      </c>
      <c r="J2" s="1">
        <v>44295</v>
      </c>
      <c r="K2" t="s">
        <v>40</v>
      </c>
      <c r="L2" t="s">
        <v>41</v>
      </c>
      <c r="M2">
        <v>1.87</v>
      </c>
      <c r="P2" t="s">
        <v>3</v>
      </c>
      <c r="Q2">
        <v>-0.17074721842390156</v>
      </c>
      <c r="R2">
        <v>-0.39880588402121936</v>
      </c>
      <c r="S2">
        <v>0.25323308535212657</v>
      </c>
      <c r="T2" s="1">
        <v>0.15050264921749512</v>
      </c>
      <c r="U2" s="1">
        <v>44289</v>
      </c>
      <c r="V2" t="s">
        <v>100</v>
      </c>
      <c r="W2" s="1" t="s">
        <v>41</v>
      </c>
      <c r="X2">
        <v>2.0861559567658334</v>
      </c>
      <c r="Y2" s="1">
        <v>44295</v>
      </c>
      <c r="Z2" t="s">
        <v>200</v>
      </c>
      <c r="AA2" t="s">
        <v>41</v>
      </c>
      <c r="AB2">
        <v>2.2823394462165165</v>
      </c>
    </row>
    <row r="3" spans="1:28" x14ac:dyDescent="0.25">
      <c r="A3" t="s">
        <v>159</v>
      </c>
      <c r="B3">
        <v>0.45</v>
      </c>
      <c r="C3">
        <v>0.25</v>
      </c>
      <c r="D3">
        <v>0.11</v>
      </c>
      <c r="E3">
        <v>-0.05</v>
      </c>
      <c r="F3" s="1">
        <v>44295</v>
      </c>
      <c r="G3" t="s">
        <v>158</v>
      </c>
      <c r="H3" t="s">
        <v>41</v>
      </c>
      <c r="I3">
        <v>0.92</v>
      </c>
      <c r="J3" s="1">
        <v>44295</v>
      </c>
      <c r="K3" t="s">
        <v>202</v>
      </c>
      <c r="L3" t="s">
        <v>41</v>
      </c>
      <c r="M3">
        <v>1.62</v>
      </c>
      <c r="P3" t="s">
        <v>204</v>
      </c>
      <c r="Q3">
        <v>2.8966946128578738E-2</v>
      </c>
      <c r="R3">
        <v>-0.19767839647558533</v>
      </c>
      <c r="S3">
        <v>1.5960902033668015E-2</v>
      </c>
      <c r="T3" s="1">
        <v>-0.12406036198467667</v>
      </c>
      <c r="U3" s="1">
        <v>44295</v>
      </c>
      <c r="V3" t="s">
        <v>205</v>
      </c>
      <c r="W3" s="1" t="s">
        <v>41</v>
      </c>
      <c r="X3">
        <v>2.1081872887890984</v>
      </c>
      <c r="Y3" s="1">
        <v>44295</v>
      </c>
      <c r="Z3" t="s">
        <v>40</v>
      </c>
      <c r="AA3" t="s">
        <v>41</v>
      </c>
      <c r="AB3">
        <v>2.3035575967988624</v>
      </c>
    </row>
    <row r="4" spans="1:28" x14ac:dyDescent="0.25">
      <c r="A4" t="s">
        <v>195</v>
      </c>
      <c r="B4">
        <v>0.37</v>
      </c>
      <c r="C4">
        <v>0.25</v>
      </c>
      <c r="D4">
        <v>0.08</v>
      </c>
      <c r="E4">
        <v>-0.04</v>
      </c>
      <c r="F4" s="1">
        <v>44295</v>
      </c>
      <c r="G4" t="s">
        <v>40</v>
      </c>
      <c r="H4" t="s">
        <v>41</v>
      </c>
      <c r="I4">
        <v>1.24</v>
      </c>
      <c r="J4" s="1">
        <v>44295</v>
      </c>
      <c r="K4" t="s">
        <v>40</v>
      </c>
      <c r="L4" t="s">
        <v>41</v>
      </c>
      <c r="M4">
        <v>1.22</v>
      </c>
      <c r="P4" t="s">
        <v>206</v>
      </c>
      <c r="Q4">
        <v>-0.12264431724389023</v>
      </c>
      <c r="R4">
        <v>-0.30586580021862181</v>
      </c>
      <c r="S4">
        <v>-0.14349997234879761</v>
      </c>
      <c r="T4">
        <v>-0.27356767069725291</v>
      </c>
      <c r="U4" s="1">
        <v>44295</v>
      </c>
      <c r="V4" t="s">
        <v>207</v>
      </c>
      <c r="W4" s="1" t="s">
        <v>41</v>
      </c>
      <c r="X4">
        <v>2.1350911160108192</v>
      </c>
    </row>
    <row r="5" spans="1:28" x14ac:dyDescent="0.25">
      <c r="A5" t="s">
        <v>196</v>
      </c>
      <c r="B5">
        <v>0.41</v>
      </c>
      <c r="C5">
        <v>0.26</v>
      </c>
      <c r="D5">
        <v>0.05</v>
      </c>
      <c r="E5">
        <v>-0.13</v>
      </c>
      <c r="F5" s="1">
        <v>44295</v>
      </c>
      <c r="G5" t="s">
        <v>167</v>
      </c>
      <c r="H5" t="s">
        <v>41</v>
      </c>
      <c r="I5">
        <v>1.56</v>
      </c>
      <c r="J5" s="1">
        <v>44295</v>
      </c>
      <c r="K5" t="s">
        <v>40</v>
      </c>
      <c r="L5" t="s">
        <v>41</v>
      </c>
      <c r="M5">
        <v>2.2999999999999998</v>
      </c>
      <c r="P5" t="s">
        <v>208</v>
      </c>
      <c r="Q5">
        <v>-0.4664134390417648</v>
      </c>
      <c r="R5">
        <v>-0.45135833721402141</v>
      </c>
      <c r="S5">
        <v>-0.39734311042639781</v>
      </c>
      <c r="T5">
        <v>-0.39270594101778</v>
      </c>
      <c r="U5" s="1">
        <v>44295</v>
      </c>
      <c r="V5" t="s">
        <v>163</v>
      </c>
      <c r="W5" s="1" t="s">
        <v>41</v>
      </c>
      <c r="X5">
        <v>2.1670054117903326</v>
      </c>
    </row>
    <row r="6" spans="1:28" x14ac:dyDescent="0.25">
      <c r="A6" t="s">
        <v>139</v>
      </c>
      <c r="B6">
        <v>0.48</v>
      </c>
      <c r="C6">
        <v>0.26</v>
      </c>
      <c r="D6">
        <v>7.0000000000000007E-2</v>
      </c>
      <c r="E6">
        <v>-0.1</v>
      </c>
      <c r="F6" s="1">
        <v>44295</v>
      </c>
      <c r="G6" t="s">
        <v>191</v>
      </c>
      <c r="H6" t="s">
        <v>41</v>
      </c>
      <c r="I6">
        <v>1.1399999999999999</v>
      </c>
      <c r="J6" s="1">
        <v>44295</v>
      </c>
      <c r="K6" t="s">
        <v>166</v>
      </c>
      <c r="L6" t="s">
        <v>41</v>
      </c>
      <c r="M6">
        <v>0.61</v>
      </c>
      <c r="P6" t="s">
        <v>209</v>
      </c>
      <c r="Q6">
        <v>-5.6093599450600218E-2</v>
      </c>
      <c r="R6">
        <v>-0.1764686991392746</v>
      </c>
      <c r="S6">
        <v>3.6558524138025905E-2</v>
      </c>
      <c r="T6">
        <v>-6.5124619928172769E-2</v>
      </c>
      <c r="U6" s="1">
        <v>44295</v>
      </c>
      <c r="V6" t="s">
        <v>156</v>
      </c>
      <c r="W6" t="s">
        <v>41</v>
      </c>
      <c r="X6">
        <v>2.2037163663090236</v>
      </c>
    </row>
    <row r="7" spans="1:28" x14ac:dyDescent="0.25">
      <c r="A7" t="s">
        <v>67</v>
      </c>
      <c r="B7">
        <v>0.34</v>
      </c>
      <c r="C7">
        <v>0.27</v>
      </c>
      <c r="D7">
        <v>0.17</v>
      </c>
      <c r="E7">
        <v>0.09</v>
      </c>
      <c r="F7" s="1">
        <v>44295</v>
      </c>
      <c r="G7" t="s">
        <v>170</v>
      </c>
      <c r="H7" t="s">
        <v>41</v>
      </c>
      <c r="I7">
        <v>1.06</v>
      </c>
      <c r="J7" s="1">
        <v>44295</v>
      </c>
      <c r="K7" t="s">
        <v>163</v>
      </c>
      <c r="L7" t="s">
        <v>41</v>
      </c>
      <c r="M7">
        <v>0.93</v>
      </c>
      <c r="P7" t="s">
        <v>89</v>
      </c>
      <c r="Q7">
        <v>0.26833428826192202</v>
      </c>
      <c r="R7">
        <v>0.14829944722398181</v>
      </c>
      <c r="S7">
        <v>2.8674664754159387E-2</v>
      </c>
      <c r="T7">
        <v>-0.14228281053641878</v>
      </c>
      <c r="U7" s="1">
        <v>44295</v>
      </c>
      <c r="V7" t="s">
        <v>200</v>
      </c>
      <c r="W7" t="s">
        <v>41</v>
      </c>
      <c r="X7">
        <v>2.2823394462165165</v>
      </c>
    </row>
    <row r="8" spans="1:28" x14ac:dyDescent="0.25">
      <c r="A8" t="s">
        <v>197</v>
      </c>
      <c r="B8">
        <v>0.33</v>
      </c>
      <c r="C8">
        <v>0.27</v>
      </c>
      <c r="D8">
        <v>0.14000000000000001</v>
      </c>
      <c r="E8">
        <v>0.05</v>
      </c>
      <c r="F8" s="1">
        <v>44295</v>
      </c>
      <c r="G8" t="s">
        <v>185</v>
      </c>
      <c r="H8" t="s">
        <v>41</v>
      </c>
      <c r="I8">
        <v>6.19</v>
      </c>
      <c r="J8" s="1">
        <v>44295</v>
      </c>
      <c r="K8" t="s">
        <v>200</v>
      </c>
      <c r="L8" t="s">
        <v>41</v>
      </c>
      <c r="M8">
        <v>2.2799999999999998</v>
      </c>
      <c r="P8" t="s">
        <v>140</v>
      </c>
      <c r="Q8">
        <v>0.23293332170641676</v>
      </c>
      <c r="R8">
        <v>8.9032362554191571E-2</v>
      </c>
      <c r="S8">
        <v>0.24629222685703955</v>
      </c>
      <c r="T8">
        <v>0.12326517385326798</v>
      </c>
      <c r="U8" s="1">
        <v>44295</v>
      </c>
      <c r="V8" t="s">
        <v>40</v>
      </c>
      <c r="W8" t="s">
        <v>41</v>
      </c>
      <c r="X8">
        <v>2.3035575967988624</v>
      </c>
    </row>
    <row r="9" spans="1:28" x14ac:dyDescent="0.25">
      <c r="A9" t="s">
        <v>72</v>
      </c>
      <c r="B9">
        <v>0.37</v>
      </c>
      <c r="C9">
        <v>0.28000000000000003</v>
      </c>
      <c r="D9">
        <v>0.14000000000000001</v>
      </c>
      <c r="E9">
        <v>0</v>
      </c>
      <c r="F9" s="1">
        <v>44295</v>
      </c>
      <c r="G9" t="s">
        <v>144</v>
      </c>
      <c r="H9" t="s">
        <v>41</v>
      </c>
      <c r="I9">
        <v>0.67</v>
      </c>
      <c r="J9" s="1">
        <v>44295</v>
      </c>
      <c r="K9" t="s">
        <v>40</v>
      </c>
      <c r="L9" t="s">
        <v>41</v>
      </c>
      <c r="M9">
        <v>0.82</v>
      </c>
      <c r="P9" t="s">
        <v>210</v>
      </c>
      <c r="Q9">
        <v>0.29657512644928458</v>
      </c>
      <c r="R9">
        <v>0.10679535527772635</v>
      </c>
      <c r="S9">
        <v>-3.6912468234993979E-2</v>
      </c>
      <c r="T9">
        <v>-0.20315059139162783</v>
      </c>
      <c r="U9" s="1">
        <v>44295</v>
      </c>
      <c r="V9" t="s">
        <v>148</v>
      </c>
      <c r="W9" t="s">
        <v>41</v>
      </c>
      <c r="X9">
        <v>2.3037277166108412</v>
      </c>
    </row>
    <row r="10" spans="1:28" x14ac:dyDescent="0.25">
      <c r="A10" t="s">
        <v>118</v>
      </c>
      <c r="B10">
        <v>0.34</v>
      </c>
      <c r="C10">
        <v>0.28999999999999998</v>
      </c>
      <c r="D10">
        <v>-0.02</v>
      </c>
      <c r="E10">
        <v>-7.0000000000000007E-2</v>
      </c>
      <c r="F10" s="1">
        <v>44295</v>
      </c>
      <c r="G10" t="s">
        <v>144</v>
      </c>
      <c r="H10" t="s">
        <v>41</v>
      </c>
      <c r="I10">
        <v>0.94</v>
      </c>
      <c r="J10" s="1">
        <v>44295</v>
      </c>
      <c r="K10" t="s">
        <v>148</v>
      </c>
      <c r="L10" t="s">
        <v>41</v>
      </c>
      <c r="M10">
        <v>1.44</v>
      </c>
      <c r="P10" t="s">
        <v>211</v>
      </c>
      <c r="Q10">
        <v>-5.2456038105616359E-2</v>
      </c>
      <c r="R10">
        <v>-0.18337464390568764</v>
      </c>
      <c r="S10">
        <v>0.11739717189288051</v>
      </c>
      <c r="T10">
        <v>-1.305801320030932E-2</v>
      </c>
      <c r="U10" s="1">
        <v>44295</v>
      </c>
      <c r="V10" t="s">
        <v>40</v>
      </c>
      <c r="W10" t="s">
        <v>41</v>
      </c>
      <c r="X10">
        <v>2.4119734881136625</v>
      </c>
    </row>
    <row r="11" spans="1:28" x14ac:dyDescent="0.25">
      <c r="A11" t="s">
        <v>32</v>
      </c>
      <c r="B11">
        <v>0.37</v>
      </c>
      <c r="C11">
        <v>0.3</v>
      </c>
      <c r="D11">
        <v>0.25</v>
      </c>
      <c r="E11">
        <v>0.14000000000000001</v>
      </c>
      <c r="F11" s="1">
        <v>44295</v>
      </c>
      <c r="G11" t="s">
        <v>163</v>
      </c>
      <c r="H11" t="s">
        <v>41</v>
      </c>
      <c r="I11">
        <v>0.56000000000000005</v>
      </c>
      <c r="J11" s="1">
        <v>44295</v>
      </c>
      <c r="K11" t="s">
        <v>146</v>
      </c>
      <c r="L11" t="s">
        <v>41</v>
      </c>
      <c r="M11">
        <v>1.45</v>
      </c>
      <c r="P11" t="s">
        <v>160</v>
      </c>
      <c r="Q11">
        <v>0.42429384673194381</v>
      </c>
      <c r="R11">
        <v>0.2406663485932046</v>
      </c>
      <c r="S11">
        <v>7.8754356331293615E-2</v>
      </c>
      <c r="T11">
        <v>-8.1402494526603905E-2</v>
      </c>
      <c r="U11" s="1">
        <v>44295</v>
      </c>
      <c r="V11" t="s">
        <v>40</v>
      </c>
      <c r="W11" t="s">
        <v>41</v>
      </c>
      <c r="X11">
        <v>2.4187380032580852</v>
      </c>
    </row>
    <row r="12" spans="1:28" x14ac:dyDescent="0.25">
      <c r="A12" t="s">
        <v>31</v>
      </c>
      <c r="B12">
        <v>0.42</v>
      </c>
      <c r="C12">
        <v>0.3</v>
      </c>
      <c r="D12">
        <v>0.22</v>
      </c>
      <c r="E12">
        <v>0.1</v>
      </c>
      <c r="F12" s="1">
        <v>44295</v>
      </c>
      <c r="G12" t="s">
        <v>40</v>
      </c>
      <c r="H12" t="s">
        <v>41</v>
      </c>
      <c r="I12">
        <v>1.1599999999999999</v>
      </c>
      <c r="J12" s="1">
        <v>44295</v>
      </c>
      <c r="K12" t="s">
        <v>167</v>
      </c>
      <c r="L12" t="s">
        <v>41</v>
      </c>
      <c r="M12">
        <v>1.1599999999999999</v>
      </c>
      <c r="P12" t="s">
        <v>212</v>
      </c>
      <c r="Q12">
        <v>-2.0690505347709061E-2</v>
      </c>
      <c r="R12">
        <v>-0.15909544492787411</v>
      </c>
      <c r="S12">
        <v>0.14361302891136749</v>
      </c>
      <c r="T12">
        <v>2.7632805265507123E-2</v>
      </c>
      <c r="U12" s="1">
        <v>44295</v>
      </c>
      <c r="V12" t="s">
        <v>141</v>
      </c>
      <c r="W12" t="s">
        <v>41</v>
      </c>
      <c r="X12">
        <v>2.4669576463895648</v>
      </c>
    </row>
    <row r="13" spans="1:28" x14ac:dyDescent="0.25">
      <c r="A13" t="s">
        <v>198</v>
      </c>
      <c r="B13">
        <v>0.52</v>
      </c>
      <c r="C13">
        <v>0.34</v>
      </c>
      <c r="D13">
        <v>0.25</v>
      </c>
      <c r="E13">
        <v>0.1</v>
      </c>
      <c r="F13" s="1">
        <v>44295</v>
      </c>
      <c r="G13" t="s">
        <v>148</v>
      </c>
      <c r="H13" t="s">
        <v>41</v>
      </c>
      <c r="I13">
        <v>1.63</v>
      </c>
      <c r="K13" t="s">
        <v>201</v>
      </c>
      <c r="L13" t="s">
        <v>201</v>
      </c>
      <c r="P13" t="s">
        <v>213</v>
      </c>
      <c r="Q13">
        <v>0.27856413504118388</v>
      </c>
      <c r="R13">
        <v>0.15127844285761316</v>
      </c>
      <c r="S13">
        <v>3.1297692822865888E-2</v>
      </c>
      <c r="T13">
        <v>-0.14416560690681637</v>
      </c>
      <c r="U13" s="1">
        <v>44295</v>
      </c>
      <c r="V13" t="s">
        <v>214</v>
      </c>
      <c r="W13" t="s">
        <v>41</v>
      </c>
      <c r="X13">
        <v>2.4866315008831821</v>
      </c>
    </row>
    <row r="14" spans="1:28" x14ac:dyDescent="0.25">
      <c r="A14" t="s">
        <v>94</v>
      </c>
      <c r="B14">
        <v>0.6</v>
      </c>
      <c r="C14">
        <v>0.35</v>
      </c>
      <c r="D14">
        <v>0.19</v>
      </c>
      <c r="E14">
        <v>0.06</v>
      </c>
      <c r="F14" s="1">
        <v>44295</v>
      </c>
      <c r="G14" t="s">
        <v>51</v>
      </c>
      <c r="H14" t="s">
        <v>41</v>
      </c>
      <c r="I14">
        <v>0.76</v>
      </c>
      <c r="K14" t="s">
        <v>201</v>
      </c>
      <c r="L14" t="s">
        <v>201</v>
      </c>
      <c r="P14" t="s">
        <v>215</v>
      </c>
      <c r="Q14">
        <v>-0.26239875970104043</v>
      </c>
      <c r="R14">
        <v>-0.38663116258565017</v>
      </c>
      <c r="S14">
        <v>0.15037045401196433</v>
      </c>
      <c r="T14">
        <v>3.0783911320889649E-2</v>
      </c>
      <c r="U14" s="1">
        <v>44295</v>
      </c>
      <c r="V14" t="s">
        <v>141</v>
      </c>
      <c r="W14" t="s">
        <v>41</v>
      </c>
      <c r="X14">
        <v>2.550388910844736</v>
      </c>
    </row>
    <row r="15" spans="1:28" x14ac:dyDescent="0.25">
      <c r="A15" t="s">
        <v>153</v>
      </c>
      <c r="B15">
        <v>0.43</v>
      </c>
      <c r="C15">
        <v>0.37</v>
      </c>
      <c r="D15">
        <v>0.1</v>
      </c>
      <c r="E15">
        <v>0.02</v>
      </c>
      <c r="F15" s="1">
        <v>44295</v>
      </c>
      <c r="G15" t="s">
        <v>148</v>
      </c>
      <c r="H15" t="s">
        <v>41</v>
      </c>
      <c r="I15">
        <v>1.47</v>
      </c>
      <c r="K15" t="s">
        <v>201</v>
      </c>
      <c r="L15" t="s">
        <v>201</v>
      </c>
      <c r="P15" t="s">
        <v>216</v>
      </c>
      <c r="Q15">
        <v>0.24540096137800596</v>
      </c>
      <c r="R15">
        <v>0.10445114400463325</v>
      </c>
      <c r="S15">
        <v>0.15358271409441512</v>
      </c>
      <c r="T15">
        <v>1.4256025787497534E-2</v>
      </c>
      <c r="U15" s="1">
        <v>44295</v>
      </c>
      <c r="V15" t="s">
        <v>156</v>
      </c>
      <c r="W15" t="s">
        <v>41</v>
      </c>
      <c r="X15">
        <v>2.5934015328592146</v>
      </c>
    </row>
    <row r="16" spans="1:28" x14ac:dyDescent="0.25">
      <c r="A16" t="s">
        <v>119</v>
      </c>
      <c r="B16">
        <v>0.43</v>
      </c>
      <c r="C16">
        <v>0.37</v>
      </c>
      <c r="D16">
        <v>0.21</v>
      </c>
      <c r="E16">
        <v>0.15</v>
      </c>
      <c r="F16" s="1">
        <v>44295</v>
      </c>
      <c r="G16" t="s">
        <v>145</v>
      </c>
      <c r="H16" t="s">
        <v>41</v>
      </c>
      <c r="I16">
        <v>1.72</v>
      </c>
      <c r="P16" t="s">
        <v>217</v>
      </c>
      <c r="Q16">
        <v>-0.11625925612084859</v>
      </c>
      <c r="R16">
        <v>-0.26749127479934875</v>
      </c>
      <c r="S16">
        <v>-5.1264255984115284E-2</v>
      </c>
      <c r="T16">
        <v>-0.14684042887913673</v>
      </c>
      <c r="U16" s="1">
        <v>44295</v>
      </c>
      <c r="V16" t="s">
        <v>40</v>
      </c>
      <c r="W16" t="s">
        <v>41</v>
      </c>
      <c r="X16">
        <v>2.661035511471876</v>
      </c>
    </row>
    <row r="17" spans="1:24" x14ac:dyDescent="0.25">
      <c r="A17" t="s">
        <v>147</v>
      </c>
      <c r="B17">
        <v>0.48</v>
      </c>
      <c r="C17">
        <v>0.38</v>
      </c>
      <c r="D17">
        <v>0.15</v>
      </c>
      <c r="E17">
        <v>0.02</v>
      </c>
      <c r="F17" s="1">
        <v>44295</v>
      </c>
      <c r="G17" t="s">
        <v>148</v>
      </c>
      <c r="H17" t="s">
        <v>41</v>
      </c>
      <c r="I17">
        <v>1.44</v>
      </c>
      <c r="P17" t="s">
        <v>174</v>
      </c>
      <c r="Q17">
        <v>0.15505974377615062</v>
      </c>
      <c r="R17">
        <v>6.5329977807898594E-3</v>
      </c>
      <c r="S17">
        <v>3.1981569132792563E-2</v>
      </c>
      <c r="T17">
        <v>-9.6449295239312241E-2</v>
      </c>
      <c r="U17" s="1">
        <v>44295</v>
      </c>
      <c r="V17" t="s">
        <v>156</v>
      </c>
      <c r="W17" t="s">
        <v>41</v>
      </c>
      <c r="X17">
        <v>2.8305266208157738</v>
      </c>
    </row>
    <row r="18" spans="1:24" x14ac:dyDescent="0.25">
      <c r="A18" t="s">
        <v>171</v>
      </c>
      <c r="B18">
        <v>0.6</v>
      </c>
      <c r="C18">
        <v>0.4</v>
      </c>
      <c r="D18">
        <v>0.1</v>
      </c>
      <c r="E18">
        <v>-0.05</v>
      </c>
      <c r="F18" s="1">
        <v>44295</v>
      </c>
      <c r="G18" t="s">
        <v>40</v>
      </c>
      <c r="H18" t="s">
        <v>41</v>
      </c>
      <c r="I18">
        <v>0.84</v>
      </c>
      <c r="P18" t="s">
        <v>75</v>
      </c>
      <c r="Q18">
        <v>2.0588493017743757E-2</v>
      </c>
      <c r="R18">
        <v>-6.110612375410452E-2</v>
      </c>
      <c r="S18">
        <v>0.1081331530712912</v>
      </c>
      <c r="T18">
        <v>2.190000333667854E-2</v>
      </c>
      <c r="U18" s="1">
        <v>44295</v>
      </c>
      <c r="V18" t="s">
        <v>218</v>
      </c>
      <c r="W18" t="s">
        <v>41</v>
      </c>
      <c r="X18">
        <v>2.8322935510894536</v>
      </c>
    </row>
    <row r="19" spans="1:24" x14ac:dyDescent="0.25">
      <c r="A19" t="s">
        <v>50</v>
      </c>
      <c r="B19">
        <v>0.6</v>
      </c>
      <c r="C19">
        <v>0.42</v>
      </c>
      <c r="D19">
        <v>0.14000000000000001</v>
      </c>
      <c r="E19">
        <v>-0.01</v>
      </c>
      <c r="F19" s="1">
        <v>44295</v>
      </c>
      <c r="G19" t="s">
        <v>199</v>
      </c>
      <c r="H19" t="s">
        <v>41</v>
      </c>
      <c r="I19">
        <v>0.64</v>
      </c>
      <c r="P19" t="s">
        <v>219</v>
      </c>
      <c r="Q19">
        <v>-0.51647087277199089</v>
      </c>
      <c r="R19">
        <v>-0.50261301254734603</v>
      </c>
      <c r="S19">
        <v>-0.31498572867950242</v>
      </c>
      <c r="T19">
        <v>-0.34673008505696795</v>
      </c>
      <c r="U19" s="1">
        <v>44295</v>
      </c>
      <c r="V19" t="s">
        <v>40</v>
      </c>
      <c r="W19" t="s">
        <v>41</v>
      </c>
      <c r="X19">
        <v>2.852841633445804</v>
      </c>
    </row>
    <row r="20" spans="1:24" x14ac:dyDescent="0.25">
      <c r="A20" t="s">
        <v>83</v>
      </c>
      <c r="B20">
        <v>0.5</v>
      </c>
      <c r="C20">
        <v>0.43</v>
      </c>
      <c r="D20">
        <v>0.28000000000000003</v>
      </c>
      <c r="E20">
        <v>0.2</v>
      </c>
      <c r="F20" s="1">
        <v>44295</v>
      </c>
      <c r="G20" t="s">
        <v>40</v>
      </c>
      <c r="H20" t="s">
        <v>41</v>
      </c>
      <c r="I20">
        <v>0.32</v>
      </c>
      <c r="P20" t="s">
        <v>220</v>
      </c>
      <c r="Q20">
        <v>-0.39220950247978381</v>
      </c>
      <c r="R20">
        <v>-0.40690785409635394</v>
      </c>
      <c r="S20">
        <v>-0.21145811525468514</v>
      </c>
      <c r="T20">
        <v>-0.25921662198877332</v>
      </c>
      <c r="U20" s="1">
        <v>44295</v>
      </c>
      <c r="V20" t="s">
        <v>175</v>
      </c>
      <c r="W20" t="s">
        <v>41</v>
      </c>
      <c r="X20">
        <v>3.0500025701378681</v>
      </c>
    </row>
    <row r="21" spans="1:24" x14ac:dyDescent="0.25">
      <c r="A21" t="s">
        <v>121</v>
      </c>
      <c r="B21">
        <v>0.64</v>
      </c>
      <c r="C21">
        <v>0.44</v>
      </c>
      <c r="D21">
        <v>0.2</v>
      </c>
      <c r="E21">
        <v>0.04</v>
      </c>
      <c r="F21" s="1">
        <v>44295</v>
      </c>
      <c r="G21" t="s">
        <v>146</v>
      </c>
      <c r="H21" t="s">
        <v>41</v>
      </c>
      <c r="I21">
        <v>1.45</v>
      </c>
      <c r="P21" t="s">
        <v>221</v>
      </c>
      <c r="Q21">
        <v>1.2413397856066027E-2</v>
      </c>
      <c r="R21">
        <v>-0.12463264576074165</v>
      </c>
      <c r="S21">
        <v>-0.16815990865161576</v>
      </c>
      <c r="T21">
        <v>-0.29201662001791545</v>
      </c>
      <c r="U21" s="1">
        <v>44295</v>
      </c>
      <c r="V21" t="s">
        <v>166</v>
      </c>
      <c r="W21" t="s">
        <v>41</v>
      </c>
      <c r="X21">
        <v>3.0755754648867839</v>
      </c>
    </row>
    <row r="22" spans="1:24" x14ac:dyDescent="0.25">
      <c r="A22" t="s">
        <v>7</v>
      </c>
      <c r="B22">
        <v>0.68</v>
      </c>
      <c r="C22">
        <v>0.46</v>
      </c>
      <c r="D22">
        <v>0.18</v>
      </c>
      <c r="E22">
        <v>0.08</v>
      </c>
      <c r="F22" s="1">
        <v>44295</v>
      </c>
      <c r="G22" t="s">
        <v>167</v>
      </c>
      <c r="H22" t="s">
        <v>41</v>
      </c>
      <c r="I22">
        <v>1.1599999999999999</v>
      </c>
      <c r="P22" t="s">
        <v>222</v>
      </c>
      <c r="Q22">
        <v>-0.19428784434652727</v>
      </c>
      <c r="R22">
        <v>-0.47452280780716899</v>
      </c>
      <c r="S22">
        <v>6.159208816726177E-2</v>
      </c>
      <c r="T22">
        <v>-8.0855859162455468E-2</v>
      </c>
      <c r="U22" s="1">
        <v>44295</v>
      </c>
      <c r="V22" t="s">
        <v>59</v>
      </c>
      <c r="W22" t="s">
        <v>41</v>
      </c>
      <c r="X22">
        <v>3.1465102995932352</v>
      </c>
    </row>
    <row r="23" spans="1:24" x14ac:dyDescent="0.25">
      <c r="A23" t="s">
        <v>162</v>
      </c>
      <c r="B23">
        <v>0.62</v>
      </c>
      <c r="C23">
        <v>0.47</v>
      </c>
      <c r="D23">
        <v>0.14000000000000001</v>
      </c>
      <c r="E23">
        <v>7.0000000000000007E-2</v>
      </c>
      <c r="F23" s="1">
        <v>44295</v>
      </c>
      <c r="G23" t="s">
        <v>167</v>
      </c>
      <c r="H23" t="s">
        <v>41</v>
      </c>
      <c r="I23">
        <v>1.24</v>
      </c>
      <c r="P23" t="s">
        <v>223</v>
      </c>
      <c r="Q23">
        <v>-3.4961615765535803E-2</v>
      </c>
      <c r="R23">
        <v>-0.18349822121063644</v>
      </c>
      <c r="S23">
        <v>-0.21492192454587628</v>
      </c>
      <c r="T23">
        <v>-0.31814342245022742</v>
      </c>
      <c r="U23" s="1">
        <v>44295</v>
      </c>
      <c r="V23" t="s">
        <v>224</v>
      </c>
      <c r="W23" t="s">
        <v>41</v>
      </c>
      <c r="X23">
        <v>3.2230082216978051</v>
      </c>
    </row>
    <row r="24" spans="1:24" x14ac:dyDescent="0.25">
      <c r="A24" t="s">
        <v>19</v>
      </c>
      <c r="B24">
        <v>0.68</v>
      </c>
      <c r="C24">
        <v>0.47</v>
      </c>
      <c r="D24">
        <v>0.31</v>
      </c>
      <c r="E24">
        <v>0.2</v>
      </c>
      <c r="G24" t="s">
        <v>201</v>
      </c>
      <c r="H24" t="s">
        <v>201</v>
      </c>
      <c r="P24" t="s">
        <v>225</v>
      </c>
      <c r="Q24">
        <v>9.9502182848055565E-2</v>
      </c>
      <c r="R24">
        <v>-5.0434567946049724E-2</v>
      </c>
      <c r="S24">
        <v>0.15296708752068502</v>
      </c>
      <c r="T24">
        <v>2.8314891537628936E-2</v>
      </c>
      <c r="U24" s="1">
        <v>44295</v>
      </c>
      <c r="V24" t="s">
        <v>40</v>
      </c>
      <c r="W24" t="s">
        <v>41</v>
      </c>
      <c r="X24">
        <v>3.279819464514564</v>
      </c>
    </row>
    <row r="25" spans="1:24" x14ac:dyDescent="0.25">
      <c r="A25" t="s">
        <v>20</v>
      </c>
      <c r="B25">
        <v>-0.82</v>
      </c>
      <c r="C25">
        <v>-1</v>
      </c>
      <c r="D25">
        <v>-0.61</v>
      </c>
      <c r="E25">
        <v>-1</v>
      </c>
      <c r="G25" t="s">
        <v>201</v>
      </c>
      <c r="H25" t="s">
        <v>201</v>
      </c>
      <c r="P25" t="s">
        <v>226</v>
      </c>
      <c r="Q25">
        <v>0.13527105459332403</v>
      </c>
      <c r="R25">
        <v>3.3412272969114247E-2</v>
      </c>
      <c r="S25">
        <v>9.685584403677544E-2</v>
      </c>
      <c r="T25">
        <v>-2.2688612636252718E-2</v>
      </c>
      <c r="U25" s="1">
        <v>44295</v>
      </c>
      <c r="V25" t="s">
        <v>156</v>
      </c>
      <c r="W25" t="s">
        <v>41</v>
      </c>
      <c r="X25">
        <v>3.389198588164358</v>
      </c>
    </row>
    <row r="26" spans="1:24" x14ac:dyDescent="0.25">
      <c r="A26" t="s">
        <v>164</v>
      </c>
      <c r="B26">
        <v>7.0000000000000007E-2</v>
      </c>
      <c r="C26">
        <v>-0.1</v>
      </c>
      <c r="D26">
        <v>0.04</v>
      </c>
      <c r="E26">
        <v>-0.11</v>
      </c>
      <c r="G26" t="s">
        <v>201</v>
      </c>
      <c r="H26" t="s">
        <v>201</v>
      </c>
      <c r="P26" s="3" t="s">
        <v>227</v>
      </c>
      <c r="Q26" s="3">
        <v>0.16089276258665802</v>
      </c>
      <c r="R26" s="3">
        <v>3.9563531649248349E-2</v>
      </c>
      <c r="S26" s="3">
        <v>9.4750020506391308E-2</v>
      </c>
      <c r="T26" s="3">
        <v>-7.8380940387151876E-3</v>
      </c>
      <c r="U26" s="4">
        <v>44295</v>
      </c>
      <c r="V26" s="3" t="s">
        <v>142</v>
      </c>
      <c r="W26" t="s">
        <v>41</v>
      </c>
      <c r="X26">
        <v>3.4670808629902021</v>
      </c>
    </row>
    <row r="27" spans="1:24" x14ac:dyDescent="0.25">
      <c r="P27" t="s">
        <v>228</v>
      </c>
      <c r="Q27">
        <v>0.19256434316403731</v>
      </c>
      <c r="R27">
        <v>2.6225410129224375E-2</v>
      </c>
      <c r="S27">
        <v>-3.6125124932600894E-2</v>
      </c>
      <c r="T27">
        <v>-0.19582247758966359</v>
      </c>
      <c r="U27" s="1">
        <v>44295</v>
      </c>
      <c r="V27" t="s">
        <v>166</v>
      </c>
      <c r="W27" t="s">
        <v>41</v>
      </c>
      <c r="X27">
        <v>3.6569304595757068</v>
      </c>
    </row>
    <row r="28" spans="1:24" x14ac:dyDescent="0.25">
      <c r="P28" s="3" t="s">
        <v>229</v>
      </c>
      <c r="Q28" s="3">
        <v>0.22745916026049331</v>
      </c>
      <c r="R28" s="3">
        <v>0.10541921975016046</v>
      </c>
      <c r="S28" s="3">
        <v>9.6083598052228325E-2</v>
      </c>
      <c r="T28" s="3">
        <v>-7.6520886365299592E-2</v>
      </c>
      <c r="U28" s="4">
        <v>44295</v>
      </c>
      <c r="V28" s="3" t="s">
        <v>230</v>
      </c>
      <c r="W28" s="3" t="s">
        <v>41</v>
      </c>
      <c r="X28" s="3">
        <v>4.5795178046303544</v>
      </c>
    </row>
    <row r="29" spans="1:24" x14ac:dyDescent="0.25">
      <c r="P29" s="3" t="s">
        <v>231</v>
      </c>
      <c r="Q29" s="3">
        <v>-0.21470750426931873</v>
      </c>
      <c r="R29" s="3">
        <v>-0.38587055170769691</v>
      </c>
      <c r="S29" s="3">
        <v>7.4115744452962956E-2</v>
      </c>
      <c r="T29" s="3">
        <v>-5.2281742310520914E-2</v>
      </c>
      <c r="U29" s="4">
        <v>44295</v>
      </c>
      <c r="V29" s="3" t="s">
        <v>40</v>
      </c>
      <c r="W29" s="3" t="s">
        <v>41</v>
      </c>
      <c r="X29">
        <v>5.8300535284439157</v>
      </c>
    </row>
    <row r="30" spans="1:24" x14ac:dyDescent="0.25">
      <c r="A30" t="s">
        <v>0</v>
      </c>
      <c r="B30" t="s">
        <v>8</v>
      </c>
      <c r="C30" t="s">
        <v>9</v>
      </c>
      <c r="D30" t="s">
        <v>10</v>
      </c>
      <c r="E30" t="s">
        <v>11</v>
      </c>
      <c r="F30" t="s">
        <v>37</v>
      </c>
      <c r="G30" t="s">
        <v>38</v>
      </c>
      <c r="H30" t="s">
        <v>39</v>
      </c>
      <c r="I30" t="s">
        <v>123</v>
      </c>
      <c r="J30" t="s">
        <v>37</v>
      </c>
      <c r="K30" t="s">
        <v>38</v>
      </c>
      <c r="L30" t="s">
        <v>39</v>
      </c>
      <c r="M30" t="s">
        <v>123</v>
      </c>
      <c r="P30" t="s">
        <v>85</v>
      </c>
      <c r="Q30">
        <v>0.18017459117511417</v>
      </c>
      <c r="R30">
        <v>9.9493229192430116E-2</v>
      </c>
      <c r="S30">
        <v>0.20028513857432026</v>
      </c>
      <c r="T30">
        <v>8.898747978364395E-2</v>
      </c>
      <c r="U30" s="1">
        <v>44295</v>
      </c>
      <c r="V30" t="s">
        <v>232</v>
      </c>
      <c r="W30" t="s">
        <v>41</v>
      </c>
      <c r="X30">
        <v>6.1709000496651205</v>
      </c>
    </row>
    <row r="31" spans="1:24" x14ac:dyDescent="0.25">
      <c r="A31" t="s">
        <v>213</v>
      </c>
      <c r="B31">
        <v>0.27856413504118388</v>
      </c>
      <c r="C31">
        <v>0.15127844285761316</v>
      </c>
      <c r="D31">
        <v>3.1297692822865888E-2</v>
      </c>
      <c r="E31">
        <v>-0.14416560690681637</v>
      </c>
      <c r="F31" s="1">
        <v>44295</v>
      </c>
      <c r="G31" t="s">
        <v>214</v>
      </c>
      <c r="H31" t="s">
        <v>41</v>
      </c>
      <c r="I31">
        <v>2.4866315008831821</v>
      </c>
      <c r="P31" t="s">
        <v>197</v>
      </c>
      <c r="Q31">
        <v>0.33465709809884253</v>
      </c>
      <c r="R31">
        <v>0.26929884915014463</v>
      </c>
      <c r="S31">
        <v>0.13651603397157619</v>
      </c>
      <c r="T31">
        <v>4.6527774302160832E-2</v>
      </c>
      <c r="U31" s="1">
        <v>44295</v>
      </c>
      <c r="V31" t="s">
        <v>185</v>
      </c>
      <c r="W31" t="s">
        <v>41</v>
      </c>
      <c r="X31">
        <v>6.1860971514069441</v>
      </c>
    </row>
    <row r="32" spans="1:24" x14ac:dyDescent="0.25">
      <c r="A32" t="s">
        <v>227</v>
      </c>
      <c r="B32">
        <v>0.16089276258665802</v>
      </c>
      <c r="C32">
        <v>3.9563531649248349E-2</v>
      </c>
      <c r="D32">
        <v>9.4750020506391308E-2</v>
      </c>
      <c r="E32">
        <v>-7.8380940387151876E-3</v>
      </c>
      <c r="F32" s="1">
        <v>44295</v>
      </c>
      <c r="G32" t="s">
        <v>142</v>
      </c>
      <c r="H32" t="s">
        <v>41</v>
      </c>
      <c r="I32">
        <v>3.4670808629902021</v>
      </c>
    </row>
    <row r="33" spans="1:9" x14ac:dyDescent="0.25">
      <c r="A33" t="s">
        <v>229</v>
      </c>
      <c r="B33">
        <v>0.22745916026049331</v>
      </c>
      <c r="C33">
        <v>0.10541921975016046</v>
      </c>
      <c r="D33">
        <v>9.6083598052228325E-2</v>
      </c>
      <c r="E33">
        <v>-7.6520886365299592E-2</v>
      </c>
      <c r="F33" s="1">
        <v>44295</v>
      </c>
      <c r="G33" t="s">
        <v>230</v>
      </c>
      <c r="H33" t="s">
        <v>41</v>
      </c>
      <c r="I33">
        <v>4.5795178046303544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459D7-1B67-4DE4-B273-DF510B2C04FF}">
  <dimension ref="A1:I26"/>
  <sheetViews>
    <sheetView workbookViewId="0">
      <selection activeCell="D40" sqref="D40"/>
    </sheetView>
  </sheetViews>
  <sheetFormatPr defaultRowHeight="15" x14ac:dyDescent="0.25"/>
  <cols>
    <col min="5" max="6" width="10.42578125" bestFit="1" customWidth="1"/>
    <col min="7" max="7" width="29.7109375" bestFit="1" customWidth="1"/>
    <col min="9" max="9" width="13.28515625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123</v>
      </c>
    </row>
    <row r="2" spans="1:9" x14ac:dyDescent="0.25">
      <c r="A2" t="s">
        <v>160</v>
      </c>
      <c r="B2">
        <v>0.42</v>
      </c>
      <c r="C2">
        <v>0.24</v>
      </c>
      <c r="D2">
        <v>0.08</v>
      </c>
      <c r="E2">
        <v>-0.08</v>
      </c>
      <c r="F2" s="1">
        <v>44295</v>
      </c>
      <c r="G2" t="s">
        <v>40</v>
      </c>
      <c r="H2" t="s">
        <v>41</v>
      </c>
      <c r="I2">
        <v>2.42</v>
      </c>
    </row>
    <row r="3" spans="1:9" x14ac:dyDescent="0.25">
      <c r="A3" t="s">
        <v>159</v>
      </c>
      <c r="B3">
        <v>0.45</v>
      </c>
      <c r="C3">
        <v>0.25</v>
      </c>
      <c r="D3">
        <v>0.11</v>
      </c>
      <c r="E3">
        <v>-0.05</v>
      </c>
      <c r="F3" s="1">
        <v>44295</v>
      </c>
      <c r="G3" t="s">
        <v>158</v>
      </c>
      <c r="H3" t="s">
        <v>41</v>
      </c>
      <c r="I3">
        <v>0.92</v>
      </c>
    </row>
    <row r="4" spans="1:9" x14ac:dyDescent="0.25">
      <c r="A4" t="s">
        <v>195</v>
      </c>
      <c r="B4">
        <v>0.37</v>
      </c>
      <c r="C4">
        <v>0.25</v>
      </c>
      <c r="D4">
        <v>0.08</v>
      </c>
      <c r="E4">
        <v>-0.04</v>
      </c>
      <c r="F4" s="1">
        <v>44295</v>
      </c>
      <c r="G4" t="s">
        <v>40</v>
      </c>
      <c r="H4" t="s">
        <v>41</v>
      </c>
      <c r="I4">
        <v>1.24</v>
      </c>
    </row>
    <row r="5" spans="1:9" x14ac:dyDescent="0.25">
      <c r="A5" t="s">
        <v>196</v>
      </c>
      <c r="B5">
        <v>0.41</v>
      </c>
      <c r="C5">
        <v>0.26</v>
      </c>
      <c r="D5">
        <v>0.05</v>
      </c>
      <c r="E5">
        <v>-0.13</v>
      </c>
      <c r="F5" s="1">
        <v>44295</v>
      </c>
      <c r="G5" t="s">
        <v>167</v>
      </c>
      <c r="H5" t="s">
        <v>41</v>
      </c>
      <c r="I5">
        <v>1.56</v>
      </c>
    </row>
    <row r="6" spans="1:9" x14ac:dyDescent="0.25">
      <c r="A6" t="s">
        <v>139</v>
      </c>
      <c r="B6">
        <v>0.48</v>
      </c>
      <c r="C6">
        <v>0.26</v>
      </c>
      <c r="D6">
        <v>7.0000000000000007E-2</v>
      </c>
      <c r="E6">
        <v>-0.1</v>
      </c>
      <c r="F6" s="1">
        <v>44295</v>
      </c>
      <c r="G6" t="s">
        <v>191</v>
      </c>
      <c r="H6" t="s">
        <v>41</v>
      </c>
      <c r="I6">
        <v>1.1399999999999999</v>
      </c>
    </row>
    <row r="7" spans="1:9" x14ac:dyDescent="0.25">
      <c r="A7" t="s">
        <v>67</v>
      </c>
      <c r="B7">
        <v>0.34</v>
      </c>
      <c r="C7">
        <v>0.27</v>
      </c>
      <c r="D7">
        <v>0.17</v>
      </c>
      <c r="E7">
        <v>0.09</v>
      </c>
      <c r="F7" s="1">
        <v>44295</v>
      </c>
      <c r="G7" t="s">
        <v>170</v>
      </c>
      <c r="H7" t="s">
        <v>41</v>
      </c>
      <c r="I7">
        <v>1.06</v>
      </c>
    </row>
    <row r="8" spans="1:9" x14ac:dyDescent="0.25">
      <c r="A8" t="s">
        <v>197</v>
      </c>
      <c r="B8">
        <v>0.33</v>
      </c>
      <c r="C8">
        <v>0.27</v>
      </c>
      <c r="D8">
        <v>0.14000000000000001</v>
      </c>
      <c r="E8">
        <v>0.05</v>
      </c>
      <c r="F8" s="1">
        <v>44295</v>
      </c>
      <c r="G8" t="s">
        <v>185</v>
      </c>
      <c r="H8" t="s">
        <v>41</v>
      </c>
      <c r="I8">
        <v>6.19</v>
      </c>
    </row>
    <row r="9" spans="1:9" x14ac:dyDescent="0.25">
      <c r="A9" t="s">
        <v>72</v>
      </c>
      <c r="B9">
        <v>0.37</v>
      </c>
      <c r="C9">
        <v>0.28000000000000003</v>
      </c>
      <c r="D9">
        <v>0.14000000000000001</v>
      </c>
      <c r="E9">
        <v>0</v>
      </c>
      <c r="F9" s="1">
        <v>44295</v>
      </c>
      <c r="G9" t="s">
        <v>144</v>
      </c>
      <c r="H9" t="s">
        <v>41</v>
      </c>
      <c r="I9">
        <v>0.67</v>
      </c>
    </row>
    <row r="10" spans="1:9" x14ac:dyDescent="0.25">
      <c r="A10" t="s">
        <v>118</v>
      </c>
      <c r="B10">
        <v>0.34</v>
      </c>
      <c r="C10">
        <v>0.28999999999999998</v>
      </c>
      <c r="D10">
        <v>-0.02</v>
      </c>
      <c r="E10">
        <v>-7.0000000000000007E-2</v>
      </c>
      <c r="F10" s="1">
        <v>44295</v>
      </c>
      <c r="G10" t="s">
        <v>144</v>
      </c>
      <c r="H10" t="s">
        <v>41</v>
      </c>
      <c r="I10">
        <v>0.94</v>
      </c>
    </row>
    <row r="11" spans="1:9" x14ac:dyDescent="0.25">
      <c r="A11" t="s">
        <v>32</v>
      </c>
      <c r="B11">
        <v>0.37</v>
      </c>
      <c r="C11">
        <v>0.3</v>
      </c>
      <c r="D11">
        <v>0.25</v>
      </c>
      <c r="E11">
        <v>0.14000000000000001</v>
      </c>
      <c r="F11" s="1">
        <v>44295</v>
      </c>
      <c r="G11" t="s">
        <v>163</v>
      </c>
      <c r="H11" t="s">
        <v>41</v>
      </c>
      <c r="I11">
        <v>0.56000000000000005</v>
      </c>
    </row>
    <row r="12" spans="1:9" x14ac:dyDescent="0.25">
      <c r="A12" t="s">
        <v>31</v>
      </c>
      <c r="B12">
        <v>0.42</v>
      </c>
      <c r="C12">
        <v>0.3</v>
      </c>
      <c r="D12">
        <v>0.22</v>
      </c>
      <c r="E12">
        <v>0.1</v>
      </c>
      <c r="F12" s="1">
        <v>44295</v>
      </c>
      <c r="G12" t="s">
        <v>40</v>
      </c>
      <c r="H12" t="s">
        <v>41</v>
      </c>
      <c r="I12">
        <v>1.1599999999999999</v>
      </c>
    </row>
    <row r="13" spans="1:9" x14ac:dyDescent="0.25">
      <c r="A13" t="s">
        <v>198</v>
      </c>
      <c r="B13">
        <v>0.52</v>
      </c>
      <c r="C13">
        <v>0.34</v>
      </c>
      <c r="D13">
        <v>0.25</v>
      </c>
      <c r="E13">
        <v>0.1</v>
      </c>
      <c r="F13" s="1">
        <v>44295</v>
      </c>
      <c r="G13" t="s">
        <v>148</v>
      </c>
      <c r="H13" t="s">
        <v>41</v>
      </c>
      <c r="I13">
        <v>1.63</v>
      </c>
    </row>
    <row r="14" spans="1:9" x14ac:dyDescent="0.25">
      <c r="A14" t="s">
        <v>94</v>
      </c>
      <c r="B14">
        <v>0.6</v>
      </c>
      <c r="C14">
        <v>0.35</v>
      </c>
      <c r="D14">
        <v>0.19</v>
      </c>
      <c r="E14">
        <v>0.06</v>
      </c>
      <c r="F14" s="1">
        <v>44295</v>
      </c>
      <c r="G14" t="s">
        <v>51</v>
      </c>
      <c r="H14" t="s">
        <v>41</v>
      </c>
      <c r="I14">
        <v>0.76</v>
      </c>
    </row>
    <row r="15" spans="1:9" x14ac:dyDescent="0.25">
      <c r="A15" t="s">
        <v>153</v>
      </c>
      <c r="B15">
        <v>0.43</v>
      </c>
      <c r="C15">
        <v>0.37</v>
      </c>
      <c r="D15">
        <v>0.1</v>
      </c>
      <c r="E15">
        <v>0.02</v>
      </c>
      <c r="F15" s="1">
        <v>44295</v>
      </c>
      <c r="G15" t="s">
        <v>148</v>
      </c>
      <c r="H15" t="s">
        <v>41</v>
      </c>
      <c r="I15">
        <v>1.47</v>
      </c>
    </row>
    <row r="16" spans="1:9" x14ac:dyDescent="0.25">
      <c r="A16" t="s">
        <v>119</v>
      </c>
      <c r="B16">
        <v>0.43</v>
      </c>
      <c r="C16">
        <v>0.37</v>
      </c>
      <c r="D16">
        <v>0.21</v>
      </c>
      <c r="E16">
        <v>0.15</v>
      </c>
      <c r="F16" s="1">
        <v>44295</v>
      </c>
      <c r="G16" t="s">
        <v>145</v>
      </c>
      <c r="H16" t="s">
        <v>41</v>
      </c>
      <c r="I16">
        <v>1.72</v>
      </c>
    </row>
    <row r="17" spans="1:9" x14ac:dyDescent="0.25">
      <c r="A17" t="s">
        <v>147</v>
      </c>
      <c r="B17">
        <v>0.48</v>
      </c>
      <c r="C17">
        <v>0.38</v>
      </c>
      <c r="D17">
        <v>0.15</v>
      </c>
      <c r="E17">
        <v>0.02</v>
      </c>
      <c r="F17" s="1">
        <v>44295</v>
      </c>
      <c r="G17" t="s">
        <v>148</v>
      </c>
      <c r="H17" t="s">
        <v>41</v>
      </c>
      <c r="I17">
        <v>1.44</v>
      </c>
    </row>
    <row r="18" spans="1:9" x14ac:dyDescent="0.25">
      <c r="A18" t="s">
        <v>171</v>
      </c>
      <c r="B18">
        <v>0.6</v>
      </c>
      <c r="C18">
        <v>0.4</v>
      </c>
      <c r="D18">
        <v>0.1</v>
      </c>
      <c r="E18">
        <v>-0.05</v>
      </c>
      <c r="F18" s="1">
        <v>44295</v>
      </c>
      <c r="G18" t="s">
        <v>40</v>
      </c>
      <c r="H18" t="s">
        <v>41</v>
      </c>
      <c r="I18">
        <v>0.84</v>
      </c>
    </row>
    <row r="19" spans="1:9" x14ac:dyDescent="0.25">
      <c r="A19" t="s">
        <v>50</v>
      </c>
      <c r="B19">
        <v>0.6</v>
      </c>
      <c r="C19">
        <v>0.42</v>
      </c>
      <c r="D19">
        <v>0.14000000000000001</v>
      </c>
      <c r="E19">
        <v>-0.01</v>
      </c>
      <c r="F19" s="1">
        <v>44295</v>
      </c>
      <c r="G19" t="s">
        <v>199</v>
      </c>
      <c r="H19" t="s">
        <v>41</v>
      </c>
      <c r="I19">
        <v>0.64</v>
      </c>
    </row>
    <row r="20" spans="1:9" x14ac:dyDescent="0.25">
      <c r="A20" t="s">
        <v>83</v>
      </c>
      <c r="B20">
        <v>0.5</v>
      </c>
      <c r="C20">
        <v>0.43</v>
      </c>
      <c r="D20">
        <v>0.28000000000000003</v>
      </c>
      <c r="E20">
        <v>0.2</v>
      </c>
      <c r="F20" s="1">
        <v>44295</v>
      </c>
      <c r="G20" t="s">
        <v>40</v>
      </c>
      <c r="H20" t="s">
        <v>41</v>
      </c>
      <c r="I20">
        <v>0.32</v>
      </c>
    </row>
    <row r="21" spans="1:9" x14ac:dyDescent="0.25">
      <c r="A21" t="s">
        <v>121</v>
      </c>
      <c r="B21">
        <v>0.64</v>
      </c>
      <c r="C21">
        <v>0.44</v>
      </c>
      <c r="D21">
        <v>0.2</v>
      </c>
      <c r="E21">
        <v>0.04</v>
      </c>
      <c r="F21" s="1">
        <v>44295</v>
      </c>
      <c r="G21" t="s">
        <v>146</v>
      </c>
      <c r="H21" t="s">
        <v>41</v>
      </c>
      <c r="I21">
        <v>1.45</v>
      </c>
    </row>
    <row r="22" spans="1:9" x14ac:dyDescent="0.25">
      <c r="A22" t="s">
        <v>7</v>
      </c>
      <c r="B22">
        <v>0.68</v>
      </c>
      <c r="C22">
        <v>0.46</v>
      </c>
      <c r="D22">
        <v>0.18</v>
      </c>
      <c r="E22">
        <v>0.08</v>
      </c>
      <c r="F22" s="1">
        <v>44295</v>
      </c>
      <c r="G22" t="s">
        <v>167</v>
      </c>
      <c r="H22" t="s">
        <v>41</v>
      </c>
      <c r="I22">
        <v>1.1599999999999999</v>
      </c>
    </row>
    <row r="23" spans="1:9" x14ac:dyDescent="0.25">
      <c r="A23" t="s">
        <v>162</v>
      </c>
      <c r="B23">
        <v>0.62</v>
      </c>
      <c r="C23">
        <v>0.47</v>
      </c>
      <c r="D23">
        <v>0.14000000000000001</v>
      </c>
      <c r="E23">
        <v>7.0000000000000007E-2</v>
      </c>
      <c r="F23" s="1">
        <v>44295</v>
      </c>
      <c r="G23" t="s">
        <v>167</v>
      </c>
      <c r="H23" t="s">
        <v>41</v>
      </c>
      <c r="I23">
        <v>1.24</v>
      </c>
    </row>
    <row r="24" spans="1:9" x14ac:dyDescent="0.25">
      <c r="A24" t="s">
        <v>19</v>
      </c>
      <c r="B24">
        <v>0.68</v>
      </c>
      <c r="C24">
        <v>0.47</v>
      </c>
      <c r="D24">
        <v>0.31</v>
      </c>
      <c r="E24">
        <v>0.2</v>
      </c>
    </row>
    <row r="25" spans="1:9" x14ac:dyDescent="0.25">
      <c r="A25" t="s">
        <v>20</v>
      </c>
      <c r="B25">
        <v>-0.82</v>
      </c>
      <c r="C25">
        <v>-1</v>
      </c>
      <c r="D25">
        <v>-0.61</v>
      </c>
      <c r="E25">
        <v>-1</v>
      </c>
    </row>
    <row r="26" spans="1:9" x14ac:dyDescent="0.25">
      <c r="A26" t="s">
        <v>164</v>
      </c>
      <c r="B26">
        <v>7.0000000000000007E-2</v>
      </c>
      <c r="C26">
        <v>-0.1</v>
      </c>
      <c r="D26">
        <v>0.04</v>
      </c>
      <c r="E26">
        <v>-0.11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8B38A-6C6B-47C6-9A83-F488D005A767}">
  <dimension ref="A1:I45"/>
  <sheetViews>
    <sheetView topLeftCell="A10" workbookViewId="0">
      <selection activeCell="B22" sqref="B22"/>
    </sheetView>
  </sheetViews>
  <sheetFormatPr defaultRowHeight="15" x14ac:dyDescent="0.25"/>
  <cols>
    <col min="6" max="6" width="10.42578125" bestFit="1" customWidth="1"/>
    <col min="7" max="7" width="28.7109375" bestFit="1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123</v>
      </c>
    </row>
    <row r="2" spans="1:9" x14ac:dyDescent="0.25">
      <c r="A2" t="s">
        <v>360</v>
      </c>
      <c r="B2">
        <v>0.28000000000000003</v>
      </c>
      <c r="C2">
        <v>0.16</v>
      </c>
      <c r="D2">
        <v>0.09</v>
      </c>
      <c r="E2">
        <v>-0.06</v>
      </c>
      <c r="F2" s="1">
        <v>44317</v>
      </c>
      <c r="G2" t="s">
        <v>100</v>
      </c>
      <c r="H2" t="s">
        <v>41</v>
      </c>
      <c r="I2">
        <v>0.78</v>
      </c>
    </row>
    <row r="3" spans="1:9" x14ac:dyDescent="0.25">
      <c r="A3" t="s">
        <v>391</v>
      </c>
      <c r="B3">
        <v>0.24</v>
      </c>
      <c r="C3">
        <v>0.16</v>
      </c>
      <c r="D3">
        <v>0.02</v>
      </c>
      <c r="E3">
        <v>-0.1</v>
      </c>
      <c r="F3" s="1">
        <v>44317</v>
      </c>
      <c r="G3" t="s">
        <v>40</v>
      </c>
      <c r="H3" t="s">
        <v>41</v>
      </c>
      <c r="I3">
        <v>1.18</v>
      </c>
    </row>
    <row r="4" spans="1:9" x14ac:dyDescent="0.25">
      <c r="A4" t="s">
        <v>395</v>
      </c>
      <c r="B4">
        <v>0.28999999999999998</v>
      </c>
      <c r="C4">
        <v>0.17</v>
      </c>
      <c r="D4">
        <v>-0.01</v>
      </c>
      <c r="E4">
        <v>-0.14000000000000001</v>
      </c>
      <c r="F4" s="1">
        <v>44317</v>
      </c>
      <c r="G4" t="s">
        <v>166</v>
      </c>
      <c r="H4" t="s">
        <v>41</v>
      </c>
      <c r="I4">
        <v>1.52</v>
      </c>
    </row>
    <row r="5" spans="1:9" x14ac:dyDescent="0.25">
      <c r="A5" t="s">
        <v>253</v>
      </c>
      <c r="B5">
        <v>0.36</v>
      </c>
      <c r="C5">
        <v>0.18</v>
      </c>
      <c r="D5">
        <v>0.09</v>
      </c>
      <c r="E5">
        <v>-0.09</v>
      </c>
      <c r="F5" s="1">
        <v>44317</v>
      </c>
      <c r="G5" t="s">
        <v>40</v>
      </c>
      <c r="H5" t="s">
        <v>41</v>
      </c>
      <c r="I5">
        <v>1.04</v>
      </c>
    </row>
    <row r="6" spans="1:9" x14ac:dyDescent="0.25">
      <c r="A6" t="s">
        <v>31</v>
      </c>
      <c r="B6">
        <v>0.31</v>
      </c>
      <c r="C6">
        <v>0.18</v>
      </c>
      <c r="D6">
        <v>0.23</v>
      </c>
      <c r="E6">
        <v>0.11</v>
      </c>
      <c r="F6" s="1">
        <v>44317</v>
      </c>
      <c r="G6" t="s">
        <v>40</v>
      </c>
      <c r="H6" t="s">
        <v>41</v>
      </c>
      <c r="I6">
        <v>1.69</v>
      </c>
    </row>
    <row r="7" spans="1:9" x14ac:dyDescent="0.25">
      <c r="A7" t="s">
        <v>271</v>
      </c>
      <c r="B7">
        <v>0.47</v>
      </c>
      <c r="C7">
        <v>0.19</v>
      </c>
      <c r="D7">
        <v>0.25</v>
      </c>
      <c r="E7">
        <v>-0.02</v>
      </c>
      <c r="F7" s="1">
        <v>44317</v>
      </c>
      <c r="G7" t="s">
        <v>166</v>
      </c>
      <c r="H7" t="s">
        <v>41</v>
      </c>
      <c r="I7">
        <v>1.5</v>
      </c>
    </row>
    <row r="8" spans="1:9" x14ac:dyDescent="0.25">
      <c r="A8" t="s">
        <v>254</v>
      </c>
      <c r="B8">
        <v>0.28000000000000003</v>
      </c>
      <c r="C8">
        <v>0.19</v>
      </c>
      <c r="D8">
        <v>0.02</v>
      </c>
      <c r="E8">
        <v>-7.0000000000000007E-2</v>
      </c>
      <c r="F8" s="1">
        <v>44317</v>
      </c>
      <c r="G8" t="s">
        <v>40</v>
      </c>
      <c r="H8" t="s">
        <v>41</v>
      </c>
      <c r="I8">
        <v>0.62</v>
      </c>
    </row>
    <row r="9" spans="1:9" x14ac:dyDescent="0.25">
      <c r="A9" t="s">
        <v>94</v>
      </c>
      <c r="B9">
        <v>0.34</v>
      </c>
      <c r="C9">
        <v>0.22</v>
      </c>
      <c r="D9">
        <v>0.3</v>
      </c>
      <c r="E9">
        <v>0.14000000000000001</v>
      </c>
      <c r="F9" s="1">
        <v>44317</v>
      </c>
      <c r="G9" t="s">
        <v>156</v>
      </c>
      <c r="H9" t="s">
        <v>41</v>
      </c>
      <c r="I9">
        <v>0.83</v>
      </c>
    </row>
    <row r="10" spans="1:9" x14ac:dyDescent="0.25">
      <c r="A10" t="s">
        <v>229</v>
      </c>
      <c r="B10">
        <v>0.33</v>
      </c>
      <c r="C10">
        <v>0.24</v>
      </c>
      <c r="D10">
        <v>0.15</v>
      </c>
      <c r="E10">
        <v>0.01</v>
      </c>
      <c r="F10" s="1">
        <v>44317</v>
      </c>
      <c r="G10" t="s">
        <v>166</v>
      </c>
      <c r="H10" t="s">
        <v>41</v>
      </c>
      <c r="I10">
        <v>2.5499999999999998</v>
      </c>
    </row>
    <row r="11" spans="1:9" x14ac:dyDescent="0.25">
      <c r="A11" t="s">
        <v>245</v>
      </c>
      <c r="B11">
        <v>0.42</v>
      </c>
      <c r="C11">
        <v>0.24</v>
      </c>
      <c r="D11">
        <v>0.19</v>
      </c>
      <c r="E11">
        <v>0.03</v>
      </c>
      <c r="F11" s="1">
        <v>44317</v>
      </c>
      <c r="G11" t="s">
        <v>166</v>
      </c>
      <c r="H11" t="s">
        <v>41</v>
      </c>
      <c r="I11">
        <v>2.5299999999999998</v>
      </c>
    </row>
    <row r="12" spans="1:9" x14ac:dyDescent="0.25">
      <c r="A12" t="s">
        <v>385</v>
      </c>
      <c r="B12">
        <v>0.42</v>
      </c>
      <c r="C12">
        <v>0.26</v>
      </c>
      <c r="D12">
        <v>0.16</v>
      </c>
      <c r="E12">
        <v>0.03</v>
      </c>
      <c r="F12" s="1">
        <v>44317</v>
      </c>
      <c r="G12" t="s">
        <v>298</v>
      </c>
      <c r="H12" t="s">
        <v>41</v>
      </c>
      <c r="I12">
        <v>1.36</v>
      </c>
    </row>
    <row r="13" spans="1:9" x14ac:dyDescent="0.25">
      <c r="A13" t="s">
        <v>187</v>
      </c>
      <c r="B13">
        <v>0.37</v>
      </c>
      <c r="C13">
        <v>0.26</v>
      </c>
      <c r="D13">
        <v>0.17</v>
      </c>
      <c r="E13">
        <v>0.02</v>
      </c>
      <c r="F13" s="1">
        <v>44317</v>
      </c>
      <c r="G13" t="s">
        <v>40</v>
      </c>
      <c r="H13" t="s">
        <v>41</v>
      </c>
      <c r="I13">
        <v>1.04</v>
      </c>
    </row>
    <row r="14" spans="1:9" x14ac:dyDescent="0.25">
      <c r="A14" t="s">
        <v>53</v>
      </c>
      <c r="B14">
        <v>0.43</v>
      </c>
      <c r="C14">
        <v>0.27</v>
      </c>
      <c r="D14">
        <v>0.25</v>
      </c>
      <c r="E14">
        <v>0.1</v>
      </c>
      <c r="F14" s="1">
        <v>44317</v>
      </c>
      <c r="G14" t="s">
        <v>257</v>
      </c>
      <c r="H14" t="s">
        <v>41</v>
      </c>
      <c r="I14">
        <v>0.81</v>
      </c>
    </row>
    <row r="15" spans="1:9" x14ac:dyDescent="0.25">
      <c r="A15" t="s">
        <v>251</v>
      </c>
      <c r="B15">
        <v>0.37</v>
      </c>
      <c r="C15">
        <v>0.27</v>
      </c>
      <c r="D15">
        <v>-0.1</v>
      </c>
      <c r="E15">
        <v>-0.2</v>
      </c>
      <c r="F15" s="1">
        <v>44317</v>
      </c>
      <c r="G15" t="s">
        <v>40</v>
      </c>
      <c r="H15" t="s">
        <v>41</v>
      </c>
      <c r="I15">
        <v>1.6</v>
      </c>
    </row>
    <row r="16" spans="1:9" x14ac:dyDescent="0.25">
      <c r="A16" t="s">
        <v>234</v>
      </c>
      <c r="B16">
        <v>0.39</v>
      </c>
      <c r="C16">
        <v>0.28000000000000003</v>
      </c>
      <c r="D16">
        <v>0.13</v>
      </c>
      <c r="E16">
        <v>-0.02</v>
      </c>
      <c r="F16" s="1">
        <v>44317</v>
      </c>
      <c r="G16" t="s">
        <v>156</v>
      </c>
      <c r="H16" t="s">
        <v>41</v>
      </c>
      <c r="I16">
        <v>0.76</v>
      </c>
    </row>
    <row r="17" spans="1:9" x14ac:dyDescent="0.25">
      <c r="A17" t="s">
        <v>402</v>
      </c>
      <c r="B17">
        <v>0.38</v>
      </c>
      <c r="C17">
        <v>0.31</v>
      </c>
      <c r="D17">
        <v>-0.11</v>
      </c>
      <c r="E17">
        <v>-0.17</v>
      </c>
      <c r="F17" s="1">
        <v>44317</v>
      </c>
      <c r="G17" t="s">
        <v>148</v>
      </c>
      <c r="H17" t="s">
        <v>41</v>
      </c>
      <c r="I17">
        <v>3.02</v>
      </c>
    </row>
    <row r="18" spans="1:9" x14ac:dyDescent="0.25">
      <c r="A18" t="s">
        <v>382</v>
      </c>
      <c r="B18">
        <v>0.42</v>
      </c>
      <c r="C18">
        <v>0.32</v>
      </c>
      <c r="D18">
        <v>0.06</v>
      </c>
      <c r="E18">
        <v>-0.02</v>
      </c>
      <c r="F18" s="1">
        <v>44317</v>
      </c>
      <c r="G18" t="s">
        <v>148</v>
      </c>
      <c r="H18" t="s">
        <v>41</v>
      </c>
      <c r="I18">
        <v>2.09</v>
      </c>
    </row>
    <row r="19" spans="1:9" x14ac:dyDescent="0.25">
      <c r="A19" t="s">
        <v>267</v>
      </c>
      <c r="B19">
        <v>0.41</v>
      </c>
      <c r="C19">
        <v>0.32</v>
      </c>
      <c r="D19">
        <v>0.17</v>
      </c>
      <c r="E19">
        <v>0.06</v>
      </c>
      <c r="F19" s="1">
        <v>44317</v>
      </c>
      <c r="G19" t="s">
        <v>40</v>
      </c>
      <c r="H19" t="s">
        <v>41</v>
      </c>
      <c r="I19">
        <v>0.53</v>
      </c>
    </row>
    <row r="20" spans="1:9" x14ac:dyDescent="0.25">
      <c r="A20" t="s">
        <v>363</v>
      </c>
      <c r="B20">
        <v>0.5</v>
      </c>
      <c r="C20">
        <v>0.35</v>
      </c>
      <c r="D20">
        <v>0.11</v>
      </c>
      <c r="E20">
        <v>-0.06</v>
      </c>
      <c r="F20" s="1">
        <v>44317</v>
      </c>
      <c r="G20" t="s">
        <v>68</v>
      </c>
      <c r="H20" t="s">
        <v>41</v>
      </c>
      <c r="I20">
        <v>1.1000000000000001</v>
      </c>
    </row>
    <row r="21" spans="1:9" x14ac:dyDescent="0.25">
      <c r="A21" t="s">
        <v>399</v>
      </c>
      <c r="B21">
        <v>0.42</v>
      </c>
      <c r="C21">
        <v>0.49</v>
      </c>
      <c r="D21">
        <v>0.42</v>
      </c>
      <c r="E21">
        <v>0.49</v>
      </c>
      <c r="F21" s="1">
        <v>44317</v>
      </c>
      <c r="G21" t="s">
        <v>156</v>
      </c>
      <c r="H21" t="s">
        <v>41</v>
      </c>
      <c r="I21">
        <v>1.89</v>
      </c>
    </row>
    <row r="22" spans="1:9" x14ac:dyDescent="0.25">
      <c r="A22" t="s">
        <v>397</v>
      </c>
      <c r="B22">
        <v>1.1599999999999999</v>
      </c>
      <c r="C22">
        <v>0.85</v>
      </c>
      <c r="D22">
        <v>1.1599999999999999</v>
      </c>
      <c r="E22">
        <v>0.85</v>
      </c>
      <c r="F22" s="1">
        <v>44317</v>
      </c>
      <c r="G22" t="s">
        <v>404</v>
      </c>
      <c r="H22" t="s">
        <v>41</v>
      </c>
      <c r="I22">
        <v>1.63</v>
      </c>
    </row>
    <row r="23" spans="1:9" x14ac:dyDescent="0.25">
      <c r="A23" t="s">
        <v>398</v>
      </c>
      <c r="B23">
        <v>8.5399999999999991</v>
      </c>
      <c r="C23">
        <v>1</v>
      </c>
      <c r="D23">
        <v>8.5399999999999991</v>
      </c>
      <c r="E23">
        <v>1</v>
      </c>
      <c r="F23" s="1">
        <v>44317</v>
      </c>
      <c r="G23" t="s">
        <v>405</v>
      </c>
      <c r="H23" t="s">
        <v>41</v>
      </c>
      <c r="I23">
        <v>1.69</v>
      </c>
    </row>
    <row r="24" spans="1:9" x14ac:dyDescent="0.25">
      <c r="A24" t="s">
        <v>19</v>
      </c>
      <c r="B24">
        <v>8.5399999999999991</v>
      </c>
      <c r="C24">
        <v>1</v>
      </c>
      <c r="D24">
        <v>8.5399999999999991</v>
      </c>
      <c r="E24">
        <v>1</v>
      </c>
      <c r="G24" t="s">
        <v>201</v>
      </c>
      <c r="H24" t="s">
        <v>201</v>
      </c>
    </row>
    <row r="25" spans="1:9" x14ac:dyDescent="0.25">
      <c r="A25" t="s">
        <v>20</v>
      </c>
      <c r="B25">
        <v>-0.7</v>
      </c>
      <c r="C25">
        <v>-1</v>
      </c>
      <c r="D25">
        <v>-0.38</v>
      </c>
      <c r="E25">
        <v>-1</v>
      </c>
      <c r="G25" t="s">
        <v>201</v>
      </c>
      <c r="H25" t="s">
        <v>201</v>
      </c>
    </row>
    <row r="26" spans="1:9" x14ac:dyDescent="0.25">
      <c r="A26" t="s">
        <v>164</v>
      </c>
      <c r="B26">
        <v>0.04</v>
      </c>
      <c r="C26">
        <v>-0.14000000000000001</v>
      </c>
      <c r="D26">
        <v>7.0000000000000007E-2</v>
      </c>
      <c r="E26">
        <v>-0.1</v>
      </c>
      <c r="G26" t="s">
        <v>201</v>
      </c>
      <c r="H26" t="s">
        <v>201</v>
      </c>
    </row>
    <row r="30" spans="1:9" x14ac:dyDescent="0.25">
      <c r="A30" t="s">
        <v>0</v>
      </c>
      <c r="B30" t="s">
        <v>8</v>
      </c>
      <c r="C30" t="s">
        <v>9</v>
      </c>
      <c r="D30" t="s">
        <v>10</v>
      </c>
      <c r="E30" t="s">
        <v>11</v>
      </c>
      <c r="F30" t="s">
        <v>37</v>
      </c>
      <c r="G30" t="s">
        <v>38</v>
      </c>
      <c r="H30" t="s">
        <v>39</v>
      </c>
      <c r="I30" t="s">
        <v>123</v>
      </c>
    </row>
    <row r="31" spans="1:9" x14ac:dyDescent="0.25">
      <c r="A31" t="s">
        <v>382</v>
      </c>
      <c r="B31">
        <v>0.42268094171179527</v>
      </c>
      <c r="C31">
        <v>0.32042809529980054</v>
      </c>
      <c r="D31">
        <v>6.3443505152865079E-2</v>
      </c>
      <c r="E31">
        <v>-2.1056438734061871E-2</v>
      </c>
      <c r="F31" s="1">
        <v>44317</v>
      </c>
      <c r="G31" t="s">
        <v>148</v>
      </c>
      <c r="H31" t="s">
        <v>41</v>
      </c>
      <c r="I31">
        <v>2.094284690403029</v>
      </c>
    </row>
    <row r="32" spans="1:9" x14ac:dyDescent="0.25">
      <c r="A32" t="s">
        <v>119</v>
      </c>
      <c r="B32">
        <v>0.15345150453910922</v>
      </c>
      <c r="C32">
        <v>5.1977138649719208E-2</v>
      </c>
      <c r="D32">
        <v>0.17211579405815988</v>
      </c>
      <c r="E32">
        <v>0.11142504885210719</v>
      </c>
      <c r="F32" s="1">
        <v>44317</v>
      </c>
      <c r="G32" t="s">
        <v>40</v>
      </c>
      <c r="H32" t="s">
        <v>41</v>
      </c>
      <c r="I32">
        <v>2.3192822217016738</v>
      </c>
    </row>
    <row r="33" spans="1:9" x14ac:dyDescent="0.25">
      <c r="A33" t="s">
        <v>65</v>
      </c>
      <c r="B33">
        <v>0.25985487479129527</v>
      </c>
      <c r="C33">
        <v>7.2473904171180784E-2</v>
      </c>
      <c r="D33">
        <v>2.5104180137617314E-2</v>
      </c>
      <c r="E33">
        <v>-0.14879552251920039</v>
      </c>
      <c r="F33" s="1">
        <v>44317</v>
      </c>
      <c r="G33" t="s">
        <v>166</v>
      </c>
      <c r="H33" t="s">
        <v>41</v>
      </c>
      <c r="I33">
        <v>2.3396344705802843</v>
      </c>
    </row>
    <row r="34" spans="1:9" x14ac:dyDescent="0.25">
      <c r="A34" t="s">
        <v>245</v>
      </c>
      <c r="B34">
        <v>0.41502428724672363</v>
      </c>
      <c r="C34">
        <v>0.24494534655902675</v>
      </c>
      <c r="D34">
        <v>0.18919511312245388</v>
      </c>
      <c r="E34">
        <v>3.1204208885938028E-2</v>
      </c>
      <c r="F34" s="1">
        <v>44317</v>
      </c>
      <c r="G34" t="s">
        <v>166</v>
      </c>
      <c r="H34" t="s">
        <v>41</v>
      </c>
      <c r="I34">
        <v>2.5332179567187922</v>
      </c>
    </row>
    <row r="35" spans="1:9" x14ac:dyDescent="0.25">
      <c r="A35" t="s">
        <v>229</v>
      </c>
      <c r="B35">
        <v>0.33168076519928447</v>
      </c>
      <c r="C35">
        <v>0.24326547343536764</v>
      </c>
      <c r="D35">
        <v>0.14987998888380652</v>
      </c>
      <c r="E35">
        <v>1.3851845466431303E-2</v>
      </c>
      <c r="F35" s="1">
        <v>44317</v>
      </c>
      <c r="G35" t="s">
        <v>166</v>
      </c>
      <c r="H35" t="s">
        <v>41</v>
      </c>
      <c r="I35">
        <v>2.5513520651456862</v>
      </c>
    </row>
    <row r="36" spans="1:9" x14ac:dyDescent="0.25">
      <c r="A36" t="s">
        <v>290</v>
      </c>
      <c r="B36">
        <v>9.9230457647856332E-2</v>
      </c>
      <c r="C36">
        <v>5.2627151652281786E-3</v>
      </c>
      <c r="D36">
        <v>0.18629658303093746</v>
      </c>
      <c r="E36">
        <v>5.7471702322495898E-2</v>
      </c>
      <c r="F36" s="1">
        <v>44317</v>
      </c>
      <c r="G36" t="s">
        <v>51</v>
      </c>
      <c r="H36" t="s">
        <v>41</v>
      </c>
      <c r="I36">
        <v>2.5833764299942832</v>
      </c>
    </row>
    <row r="37" spans="1:9" x14ac:dyDescent="0.25">
      <c r="A37" t="s">
        <v>402</v>
      </c>
      <c r="B37">
        <v>0.38044789688445219</v>
      </c>
      <c r="C37">
        <v>0.30840835199697025</v>
      </c>
      <c r="D37">
        <v>-0.10985911434033699</v>
      </c>
      <c r="E37">
        <v>-0.17376094268365139</v>
      </c>
      <c r="F37" s="1">
        <v>44317</v>
      </c>
      <c r="G37" t="s">
        <v>148</v>
      </c>
      <c r="H37" t="s">
        <v>41</v>
      </c>
      <c r="I37">
        <v>3.015399768188844</v>
      </c>
    </row>
    <row r="38" spans="1:9" x14ac:dyDescent="0.25">
      <c r="A38" t="s">
        <v>406</v>
      </c>
      <c r="B38">
        <v>0.13512914709761042</v>
      </c>
      <c r="C38">
        <v>4.9639314868979628E-2</v>
      </c>
      <c r="D38">
        <v>8.7665743329154916E-2</v>
      </c>
      <c r="E38">
        <v>-3.1565969930878401E-2</v>
      </c>
      <c r="F38" s="1">
        <v>44317</v>
      </c>
      <c r="G38" t="s">
        <v>292</v>
      </c>
      <c r="H38" t="s">
        <v>41</v>
      </c>
      <c r="I38">
        <v>4.1601904782261121</v>
      </c>
    </row>
    <row r="39" spans="1:9" x14ac:dyDescent="0.25">
      <c r="A39" t="s">
        <v>407</v>
      </c>
      <c r="B39">
        <v>0.20401254174925684</v>
      </c>
      <c r="C39">
        <v>0.11363318107357057</v>
      </c>
      <c r="D39">
        <v>0.12094440006082222</v>
      </c>
      <c r="E39">
        <v>-1.7177837658263109E-2</v>
      </c>
      <c r="F39" s="1">
        <v>44317</v>
      </c>
      <c r="G39" t="s">
        <v>148</v>
      </c>
      <c r="H39" t="s">
        <v>41</v>
      </c>
      <c r="I39">
        <v>4.3845824054744904</v>
      </c>
    </row>
    <row r="44" spans="1:9" x14ac:dyDescent="0.25">
      <c r="A44" t="s">
        <v>0</v>
      </c>
      <c r="B44" t="s">
        <v>8</v>
      </c>
      <c r="C44" t="s">
        <v>9</v>
      </c>
      <c r="D44" t="s">
        <v>10</v>
      </c>
      <c r="E44" t="s">
        <v>11</v>
      </c>
      <c r="F44" t="s">
        <v>37</v>
      </c>
      <c r="G44" t="s">
        <v>38</v>
      </c>
      <c r="H44" t="s">
        <v>39</v>
      </c>
      <c r="I44" t="s">
        <v>123</v>
      </c>
    </row>
    <row r="45" spans="1:9" x14ac:dyDescent="0.25">
      <c r="A45" s="3" t="s">
        <v>406</v>
      </c>
      <c r="B45">
        <v>0.13512914709761042</v>
      </c>
      <c r="C45">
        <v>4.9639314868979628E-2</v>
      </c>
      <c r="D45">
        <v>8.7665743329154916E-2</v>
      </c>
      <c r="E45">
        <v>-3.1565969930878401E-2</v>
      </c>
      <c r="F45" s="1">
        <v>44317</v>
      </c>
      <c r="G45" t="s">
        <v>292</v>
      </c>
      <c r="H45" t="s">
        <v>41</v>
      </c>
      <c r="I45">
        <v>4.1601904782261121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313D1-7FFC-4837-8FD2-73C006D12E2D}">
  <dimension ref="A1:I26"/>
  <sheetViews>
    <sheetView workbookViewId="0">
      <selection activeCell="O40" sqref="O40"/>
    </sheetView>
  </sheetViews>
  <sheetFormatPr defaultRowHeight="15" x14ac:dyDescent="0.25"/>
  <cols>
    <col min="6" max="6" width="10.42578125" bestFit="1" customWidth="1"/>
    <col min="7" max="7" width="29.7109375" bestFit="1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123</v>
      </c>
    </row>
    <row r="2" spans="1:9" x14ac:dyDescent="0.25">
      <c r="A2" t="s">
        <v>147</v>
      </c>
      <c r="B2">
        <v>0.38</v>
      </c>
      <c r="C2">
        <v>0.28000000000000003</v>
      </c>
      <c r="D2">
        <v>0.12</v>
      </c>
      <c r="E2">
        <v>-0.03</v>
      </c>
      <c r="F2" s="1">
        <v>44294</v>
      </c>
      <c r="G2" t="s">
        <v>189</v>
      </c>
      <c r="H2" t="s">
        <v>41</v>
      </c>
      <c r="I2">
        <v>1.54</v>
      </c>
    </row>
    <row r="3" spans="1:9" x14ac:dyDescent="0.25">
      <c r="A3" t="s">
        <v>128</v>
      </c>
      <c r="B3">
        <v>0.48</v>
      </c>
      <c r="C3">
        <v>0.31</v>
      </c>
      <c r="D3">
        <v>0.06</v>
      </c>
      <c r="E3">
        <v>-0.05</v>
      </c>
      <c r="F3" s="1">
        <v>44294</v>
      </c>
      <c r="G3" t="s">
        <v>145</v>
      </c>
      <c r="H3" t="s">
        <v>41</v>
      </c>
      <c r="I3">
        <v>0.74</v>
      </c>
    </row>
    <row r="4" spans="1:9" x14ac:dyDescent="0.25">
      <c r="A4" t="s">
        <v>143</v>
      </c>
      <c r="B4">
        <v>0.52</v>
      </c>
      <c r="C4">
        <v>0.31</v>
      </c>
      <c r="D4">
        <v>0.03</v>
      </c>
      <c r="E4">
        <v>-0.15</v>
      </c>
      <c r="F4" s="1">
        <v>44294</v>
      </c>
      <c r="G4" t="s">
        <v>156</v>
      </c>
      <c r="H4" t="s">
        <v>41</v>
      </c>
      <c r="I4">
        <v>1.92</v>
      </c>
    </row>
    <row r="5" spans="1:9" x14ac:dyDescent="0.25">
      <c r="A5" t="s">
        <v>129</v>
      </c>
      <c r="B5">
        <v>0.51</v>
      </c>
      <c r="C5">
        <v>0.31</v>
      </c>
      <c r="D5">
        <v>0.11</v>
      </c>
      <c r="E5">
        <v>0</v>
      </c>
      <c r="F5" s="1">
        <v>44294</v>
      </c>
      <c r="G5" t="s">
        <v>40</v>
      </c>
      <c r="H5" t="s">
        <v>41</v>
      </c>
      <c r="I5">
        <v>1.03</v>
      </c>
    </row>
    <row r="6" spans="1:9" x14ac:dyDescent="0.25">
      <c r="A6" t="s">
        <v>190</v>
      </c>
      <c r="B6">
        <v>0.46</v>
      </c>
      <c r="C6">
        <v>0.32</v>
      </c>
      <c r="D6">
        <v>0.1</v>
      </c>
      <c r="E6">
        <v>-0.06</v>
      </c>
      <c r="F6" s="1">
        <v>44294</v>
      </c>
      <c r="G6" t="s">
        <v>191</v>
      </c>
      <c r="H6" t="s">
        <v>41</v>
      </c>
      <c r="I6">
        <v>1.1599999999999999</v>
      </c>
    </row>
    <row r="7" spans="1:9" x14ac:dyDescent="0.25">
      <c r="A7" t="s">
        <v>74</v>
      </c>
      <c r="B7">
        <v>0.54</v>
      </c>
      <c r="C7">
        <v>0.33</v>
      </c>
      <c r="D7">
        <v>0.18</v>
      </c>
      <c r="E7">
        <v>0.05</v>
      </c>
      <c r="F7" s="1">
        <v>44294</v>
      </c>
      <c r="G7" t="s">
        <v>152</v>
      </c>
      <c r="H7" t="s">
        <v>41</v>
      </c>
      <c r="I7">
        <v>1.28</v>
      </c>
    </row>
    <row r="8" spans="1:9" x14ac:dyDescent="0.25">
      <c r="A8" t="s">
        <v>177</v>
      </c>
      <c r="B8">
        <v>0.48</v>
      </c>
      <c r="C8">
        <v>0.34</v>
      </c>
      <c r="D8">
        <v>0.11</v>
      </c>
      <c r="E8">
        <v>-0.03</v>
      </c>
      <c r="F8" s="1">
        <v>44294</v>
      </c>
      <c r="G8" t="s">
        <v>156</v>
      </c>
      <c r="H8" t="s">
        <v>41</v>
      </c>
      <c r="I8">
        <v>1.17</v>
      </c>
    </row>
    <row r="9" spans="1:9" x14ac:dyDescent="0.25">
      <c r="A9" t="s">
        <v>69</v>
      </c>
      <c r="B9">
        <v>0.44</v>
      </c>
      <c r="C9">
        <v>0.34</v>
      </c>
      <c r="D9">
        <v>0.22</v>
      </c>
      <c r="E9">
        <v>0.13</v>
      </c>
      <c r="F9" s="1">
        <v>44294</v>
      </c>
      <c r="G9" t="s">
        <v>184</v>
      </c>
      <c r="H9" t="s">
        <v>41</v>
      </c>
      <c r="I9">
        <v>1.26</v>
      </c>
    </row>
    <row r="10" spans="1:9" x14ac:dyDescent="0.25">
      <c r="A10" t="s">
        <v>192</v>
      </c>
      <c r="B10">
        <v>0.5</v>
      </c>
      <c r="C10">
        <v>0.35</v>
      </c>
      <c r="D10">
        <v>0.13</v>
      </c>
      <c r="E10">
        <v>0.02</v>
      </c>
      <c r="F10" s="1">
        <v>44294</v>
      </c>
      <c r="G10" t="s">
        <v>185</v>
      </c>
      <c r="H10" t="s">
        <v>41</v>
      </c>
      <c r="I10">
        <v>2.11</v>
      </c>
    </row>
    <row r="11" spans="1:9" x14ac:dyDescent="0.25">
      <c r="A11" t="s">
        <v>32</v>
      </c>
      <c r="B11">
        <v>0.44</v>
      </c>
      <c r="C11">
        <v>0.35</v>
      </c>
      <c r="D11">
        <v>0.27</v>
      </c>
      <c r="E11">
        <v>0.17</v>
      </c>
      <c r="F11" s="1">
        <v>44294</v>
      </c>
      <c r="G11" t="s">
        <v>170</v>
      </c>
      <c r="H11" t="s">
        <v>41</v>
      </c>
      <c r="I11">
        <v>0.76</v>
      </c>
    </row>
    <row r="12" spans="1:9" x14ac:dyDescent="0.25">
      <c r="A12" t="s">
        <v>151</v>
      </c>
      <c r="B12">
        <v>0.67</v>
      </c>
      <c r="C12">
        <v>0.36</v>
      </c>
      <c r="D12">
        <v>0.2</v>
      </c>
      <c r="E12">
        <v>0.03</v>
      </c>
      <c r="F12" s="1">
        <v>44294</v>
      </c>
      <c r="G12" t="s">
        <v>156</v>
      </c>
      <c r="H12" t="s">
        <v>41</v>
      </c>
      <c r="I12">
        <v>1.55</v>
      </c>
    </row>
    <row r="13" spans="1:9" x14ac:dyDescent="0.25">
      <c r="A13" t="s">
        <v>171</v>
      </c>
      <c r="B13">
        <v>0.57999999999999996</v>
      </c>
      <c r="C13">
        <v>0.38</v>
      </c>
      <c r="D13">
        <v>0.1</v>
      </c>
      <c r="E13">
        <v>-0.05</v>
      </c>
      <c r="F13" s="1">
        <v>44294</v>
      </c>
      <c r="G13" t="s">
        <v>40</v>
      </c>
      <c r="H13" t="s">
        <v>41</v>
      </c>
      <c r="I13">
        <v>1.1000000000000001</v>
      </c>
    </row>
    <row r="14" spans="1:9" x14ac:dyDescent="0.25">
      <c r="A14" t="s">
        <v>169</v>
      </c>
      <c r="B14">
        <v>0.54</v>
      </c>
      <c r="C14">
        <v>0.39</v>
      </c>
      <c r="D14">
        <v>0.1</v>
      </c>
      <c r="E14">
        <v>-0.04</v>
      </c>
      <c r="F14" s="1">
        <v>44294</v>
      </c>
      <c r="G14" t="s">
        <v>193</v>
      </c>
      <c r="H14" t="s">
        <v>41</v>
      </c>
      <c r="I14">
        <v>1.01</v>
      </c>
    </row>
    <row r="15" spans="1:9" x14ac:dyDescent="0.25">
      <c r="A15" t="s">
        <v>165</v>
      </c>
      <c r="B15">
        <v>0.6</v>
      </c>
      <c r="C15">
        <v>0.4</v>
      </c>
      <c r="D15">
        <v>0.15</v>
      </c>
      <c r="E15">
        <v>0</v>
      </c>
      <c r="F15" s="1">
        <v>44294</v>
      </c>
      <c r="G15" t="s">
        <v>194</v>
      </c>
      <c r="H15" t="s">
        <v>41</v>
      </c>
      <c r="I15">
        <v>1.54</v>
      </c>
    </row>
    <row r="16" spans="1:9" x14ac:dyDescent="0.25">
      <c r="A16" t="s">
        <v>83</v>
      </c>
      <c r="B16">
        <v>0.53</v>
      </c>
      <c r="C16">
        <v>0.45</v>
      </c>
      <c r="D16">
        <v>0.28000000000000003</v>
      </c>
      <c r="E16">
        <v>0.2</v>
      </c>
      <c r="F16" s="1">
        <v>44294</v>
      </c>
      <c r="G16" t="s">
        <v>40</v>
      </c>
      <c r="H16" t="s">
        <v>41</v>
      </c>
      <c r="I16">
        <v>0.39</v>
      </c>
    </row>
    <row r="17" spans="1:9" x14ac:dyDescent="0.25">
      <c r="A17" t="s">
        <v>7</v>
      </c>
      <c r="B17">
        <v>0.66</v>
      </c>
      <c r="C17">
        <v>0.45</v>
      </c>
      <c r="D17">
        <v>0.17</v>
      </c>
      <c r="E17">
        <v>7.0000000000000007E-2</v>
      </c>
      <c r="F17" s="1">
        <v>44294</v>
      </c>
      <c r="G17" t="s">
        <v>191</v>
      </c>
      <c r="H17" t="s">
        <v>41</v>
      </c>
      <c r="I17">
        <v>1.1399999999999999</v>
      </c>
    </row>
    <row r="18" spans="1:9" x14ac:dyDescent="0.25">
      <c r="A18" t="s">
        <v>162</v>
      </c>
      <c r="B18">
        <v>0.6</v>
      </c>
      <c r="C18">
        <v>0.46</v>
      </c>
      <c r="D18">
        <v>0.12</v>
      </c>
      <c r="E18">
        <v>0.06</v>
      </c>
      <c r="F18" s="1">
        <v>44294</v>
      </c>
      <c r="G18" t="s">
        <v>191</v>
      </c>
      <c r="H18" t="s">
        <v>41</v>
      </c>
      <c r="I18">
        <v>1.18</v>
      </c>
    </row>
    <row r="19" spans="1:9" x14ac:dyDescent="0.25">
      <c r="A19" t="s">
        <v>67</v>
      </c>
      <c r="B19">
        <v>0.59</v>
      </c>
      <c r="C19">
        <v>0.46</v>
      </c>
      <c r="D19">
        <v>0.22</v>
      </c>
      <c r="E19">
        <v>0.13</v>
      </c>
      <c r="F19" s="1">
        <v>44294</v>
      </c>
      <c r="G19" t="s">
        <v>148</v>
      </c>
      <c r="H19" t="s">
        <v>41</v>
      </c>
      <c r="I19">
        <v>1.07</v>
      </c>
    </row>
    <row r="20" spans="1:9" x14ac:dyDescent="0.25">
      <c r="A20" t="s">
        <v>50</v>
      </c>
      <c r="B20">
        <v>0.66</v>
      </c>
      <c r="C20">
        <v>0.47</v>
      </c>
      <c r="D20">
        <v>0.13</v>
      </c>
      <c r="E20">
        <v>-0.02</v>
      </c>
      <c r="F20" s="1">
        <v>44294</v>
      </c>
      <c r="G20" t="s">
        <v>194</v>
      </c>
      <c r="H20" t="s">
        <v>41</v>
      </c>
      <c r="I20">
        <v>0.9</v>
      </c>
    </row>
    <row r="21" spans="1:9" x14ac:dyDescent="0.25">
      <c r="A21" t="s">
        <v>94</v>
      </c>
      <c r="B21">
        <v>0.81</v>
      </c>
      <c r="C21">
        <v>0.49</v>
      </c>
      <c r="D21">
        <v>0.2</v>
      </c>
      <c r="E21">
        <v>0.06</v>
      </c>
      <c r="F21" s="1">
        <v>44294</v>
      </c>
      <c r="G21" t="s">
        <v>61</v>
      </c>
      <c r="H21" t="s">
        <v>41</v>
      </c>
      <c r="I21">
        <v>1.07</v>
      </c>
    </row>
    <row r="22" spans="1:9" x14ac:dyDescent="0.25">
      <c r="A22" t="s">
        <v>121</v>
      </c>
      <c r="B22">
        <v>0.75</v>
      </c>
      <c r="C22">
        <v>0.52</v>
      </c>
      <c r="D22">
        <v>0.2</v>
      </c>
      <c r="E22">
        <v>0.04</v>
      </c>
      <c r="F22" s="1">
        <v>44294</v>
      </c>
      <c r="G22" t="s">
        <v>191</v>
      </c>
      <c r="H22" t="s">
        <v>41</v>
      </c>
      <c r="I22">
        <v>1.37</v>
      </c>
    </row>
    <row r="23" spans="1:9" x14ac:dyDescent="0.25">
      <c r="A23" t="s">
        <v>119</v>
      </c>
      <c r="B23">
        <v>0.68</v>
      </c>
      <c r="C23">
        <v>0.55000000000000004</v>
      </c>
      <c r="D23">
        <v>0.26</v>
      </c>
      <c r="E23">
        <v>0.19</v>
      </c>
      <c r="F23" s="1">
        <v>44294</v>
      </c>
      <c r="G23" t="s">
        <v>184</v>
      </c>
      <c r="H23" t="s">
        <v>41</v>
      </c>
      <c r="I23">
        <v>1.78</v>
      </c>
    </row>
    <row r="24" spans="1:9" x14ac:dyDescent="0.25">
      <c r="A24" t="s">
        <v>19</v>
      </c>
      <c r="B24">
        <v>0.81</v>
      </c>
      <c r="C24">
        <v>0.55000000000000004</v>
      </c>
      <c r="D24">
        <v>0.33</v>
      </c>
      <c r="E24">
        <v>0.2</v>
      </c>
    </row>
    <row r="25" spans="1:9" x14ac:dyDescent="0.25">
      <c r="A25" t="s">
        <v>20</v>
      </c>
      <c r="B25">
        <v>-1.03</v>
      </c>
      <c r="C25">
        <v>-1</v>
      </c>
      <c r="D25">
        <v>-1.03</v>
      </c>
      <c r="E25">
        <v>-1</v>
      </c>
    </row>
    <row r="26" spans="1:9" x14ac:dyDescent="0.25">
      <c r="A26" t="s">
        <v>164</v>
      </c>
      <c r="B26">
        <v>0.12</v>
      </c>
      <c r="C26">
        <v>-0.04</v>
      </c>
      <c r="D26">
        <v>0.05</v>
      </c>
      <c r="E26">
        <v>-0.09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02096-DACB-4C90-89EC-5E2595EC57F2}">
  <dimension ref="A1:M17"/>
  <sheetViews>
    <sheetView workbookViewId="0">
      <selection activeCell="D29" sqref="D29"/>
    </sheetView>
  </sheetViews>
  <sheetFormatPr defaultRowHeight="15" x14ac:dyDescent="0.25"/>
  <cols>
    <col min="10" max="10" width="10.42578125" bestFit="1" customWidth="1"/>
    <col min="11" max="11" width="27.28515625" bestFit="1" customWidth="1"/>
  </cols>
  <sheetData>
    <row r="1" spans="1:13" x14ac:dyDescent="0.25">
      <c r="A1" t="s">
        <v>0</v>
      </c>
      <c r="B1" t="s">
        <v>172</v>
      </c>
      <c r="C1" t="s">
        <v>7</v>
      </c>
      <c r="D1" t="s">
        <v>173</v>
      </c>
      <c r="E1" t="s">
        <v>24</v>
      </c>
      <c r="F1" t="s">
        <v>8</v>
      </c>
      <c r="G1" t="s">
        <v>9</v>
      </c>
      <c r="H1" t="s">
        <v>10</v>
      </c>
      <c r="I1" t="s">
        <v>11</v>
      </c>
      <c r="J1" t="s">
        <v>37</v>
      </c>
      <c r="K1" t="s">
        <v>38</v>
      </c>
      <c r="L1" t="s">
        <v>39</v>
      </c>
      <c r="M1" t="s">
        <v>123</v>
      </c>
    </row>
    <row r="2" spans="1:13" x14ac:dyDescent="0.25">
      <c r="A2" t="s">
        <v>18</v>
      </c>
      <c r="B2">
        <v>735.13</v>
      </c>
      <c r="C2">
        <v>0</v>
      </c>
      <c r="D2">
        <v>19.690000000000001</v>
      </c>
      <c r="E2">
        <v>57149.36</v>
      </c>
      <c r="F2">
        <v>-0.08</v>
      </c>
      <c r="G2">
        <v>-0.23</v>
      </c>
      <c r="H2">
        <v>0.13</v>
      </c>
      <c r="I2">
        <v>0.04</v>
      </c>
      <c r="J2" s="1">
        <v>44293</v>
      </c>
      <c r="K2" t="s">
        <v>152</v>
      </c>
      <c r="L2" t="s">
        <v>41</v>
      </c>
      <c r="M2">
        <v>1.75</v>
      </c>
    </row>
    <row r="3" spans="1:13" x14ac:dyDescent="0.25">
      <c r="A3" t="s">
        <v>187</v>
      </c>
      <c r="B3">
        <v>44.71</v>
      </c>
      <c r="C3">
        <v>0</v>
      </c>
      <c r="D3">
        <v>1.2</v>
      </c>
      <c r="E3">
        <v>3476.15</v>
      </c>
      <c r="F3">
        <v>0.14000000000000001</v>
      </c>
      <c r="G3">
        <v>-0.05</v>
      </c>
      <c r="H3">
        <v>0.1</v>
      </c>
      <c r="I3">
        <v>-0.05</v>
      </c>
      <c r="J3" s="1">
        <v>44293</v>
      </c>
      <c r="K3" t="s">
        <v>40</v>
      </c>
      <c r="L3" t="s">
        <v>41</v>
      </c>
      <c r="M3">
        <v>5.29</v>
      </c>
    </row>
    <row r="4" spans="1:13" x14ac:dyDescent="0.25">
      <c r="A4" t="s">
        <v>174</v>
      </c>
      <c r="B4">
        <v>0</v>
      </c>
      <c r="C4">
        <v>0</v>
      </c>
      <c r="D4">
        <v>0</v>
      </c>
      <c r="E4">
        <v>0.37</v>
      </c>
      <c r="F4">
        <v>0.18</v>
      </c>
      <c r="G4">
        <v>0.02</v>
      </c>
      <c r="H4">
        <v>0.02</v>
      </c>
      <c r="I4">
        <v>-0.1</v>
      </c>
      <c r="J4" s="1">
        <v>44293</v>
      </c>
      <c r="K4" t="s">
        <v>182</v>
      </c>
      <c r="L4" t="s">
        <v>41</v>
      </c>
      <c r="M4">
        <v>3.22</v>
      </c>
    </row>
    <row r="5" spans="1:13" x14ac:dyDescent="0.25">
      <c r="A5" t="s">
        <v>15</v>
      </c>
      <c r="B5">
        <v>644.88</v>
      </c>
      <c r="C5">
        <v>0</v>
      </c>
      <c r="D5">
        <v>17.28</v>
      </c>
      <c r="E5">
        <v>50133.19</v>
      </c>
      <c r="F5">
        <v>0.22</v>
      </c>
      <c r="G5">
        <v>0.09</v>
      </c>
      <c r="H5">
        <v>0.13</v>
      </c>
      <c r="I5">
        <v>0.01</v>
      </c>
      <c r="J5" s="1">
        <v>44293</v>
      </c>
      <c r="K5" t="s">
        <v>51</v>
      </c>
      <c r="L5" t="s">
        <v>41</v>
      </c>
      <c r="M5">
        <v>5.64</v>
      </c>
    </row>
    <row r="6" spans="1:13" x14ac:dyDescent="0.25">
      <c r="A6" t="s">
        <v>89</v>
      </c>
      <c r="B6">
        <v>390.96</v>
      </c>
      <c r="C6">
        <v>0</v>
      </c>
      <c r="D6">
        <v>10.47</v>
      </c>
      <c r="E6">
        <v>30393.37</v>
      </c>
      <c r="F6">
        <v>0.25</v>
      </c>
      <c r="G6">
        <v>0.12</v>
      </c>
      <c r="H6">
        <v>0.03</v>
      </c>
      <c r="I6">
        <v>-0.14000000000000001</v>
      </c>
      <c r="J6" s="1">
        <v>44293</v>
      </c>
      <c r="K6" t="s">
        <v>188</v>
      </c>
      <c r="L6" t="s">
        <v>41</v>
      </c>
      <c r="M6">
        <v>1.27</v>
      </c>
    </row>
    <row r="7" spans="1:13" x14ac:dyDescent="0.25">
      <c r="A7" t="s">
        <v>140</v>
      </c>
      <c r="B7">
        <v>728.24</v>
      </c>
      <c r="C7">
        <v>0</v>
      </c>
      <c r="D7">
        <v>19.510000000000002</v>
      </c>
      <c r="E7">
        <v>56613.9</v>
      </c>
      <c r="F7">
        <v>0.34</v>
      </c>
      <c r="G7">
        <v>0.19</v>
      </c>
      <c r="H7">
        <v>0.28999999999999998</v>
      </c>
      <c r="I7">
        <v>0.17</v>
      </c>
      <c r="J7" s="1">
        <v>44293</v>
      </c>
      <c r="K7" t="s">
        <v>40</v>
      </c>
      <c r="L7" t="s">
        <v>41</v>
      </c>
      <c r="M7">
        <v>2.5099999999999998</v>
      </c>
    </row>
    <row r="8" spans="1:13" x14ac:dyDescent="0.25">
      <c r="A8" t="s">
        <v>126</v>
      </c>
      <c r="B8">
        <v>237.69</v>
      </c>
      <c r="C8">
        <v>0</v>
      </c>
      <c r="D8">
        <v>6.37</v>
      </c>
      <c r="E8">
        <v>18478.5</v>
      </c>
      <c r="F8">
        <v>0.36</v>
      </c>
      <c r="G8">
        <v>0.28000000000000003</v>
      </c>
      <c r="H8">
        <v>0.08</v>
      </c>
      <c r="I8">
        <v>-0.02</v>
      </c>
      <c r="J8" s="1">
        <v>44293</v>
      </c>
      <c r="K8" t="s">
        <v>40</v>
      </c>
      <c r="L8" t="s">
        <v>41</v>
      </c>
      <c r="M8">
        <v>1.37</v>
      </c>
    </row>
    <row r="9" spans="1:13" x14ac:dyDescent="0.25">
      <c r="A9" t="s">
        <v>67</v>
      </c>
      <c r="B9">
        <v>0.01</v>
      </c>
      <c r="C9">
        <v>0</v>
      </c>
      <c r="D9">
        <v>0</v>
      </c>
      <c r="E9">
        <v>0.92</v>
      </c>
      <c r="F9">
        <v>0.43</v>
      </c>
      <c r="G9">
        <v>0.33</v>
      </c>
      <c r="H9">
        <v>0.19</v>
      </c>
      <c r="I9">
        <v>0.11</v>
      </c>
      <c r="J9" s="1">
        <v>44293</v>
      </c>
      <c r="K9" t="s">
        <v>166</v>
      </c>
      <c r="L9" t="s">
        <v>41</v>
      </c>
      <c r="M9">
        <v>2.38</v>
      </c>
    </row>
    <row r="10" spans="1:13" x14ac:dyDescent="0.25">
      <c r="A10" t="s">
        <v>143</v>
      </c>
      <c r="B10">
        <v>0.02</v>
      </c>
      <c r="C10">
        <v>0</v>
      </c>
      <c r="D10">
        <v>0</v>
      </c>
      <c r="E10">
        <v>1.71</v>
      </c>
      <c r="F10">
        <v>0.61</v>
      </c>
      <c r="G10">
        <v>0.37</v>
      </c>
      <c r="H10">
        <v>0.05</v>
      </c>
      <c r="I10">
        <v>-0.13</v>
      </c>
      <c r="J10" s="1">
        <v>44293</v>
      </c>
      <c r="K10" t="s">
        <v>179</v>
      </c>
      <c r="L10" t="s">
        <v>41</v>
      </c>
      <c r="M10">
        <v>1.92</v>
      </c>
    </row>
    <row r="11" spans="1:13" x14ac:dyDescent="0.25">
      <c r="A11" t="s">
        <v>7</v>
      </c>
      <c r="B11">
        <v>0</v>
      </c>
      <c r="C11">
        <v>0</v>
      </c>
      <c r="D11">
        <v>0</v>
      </c>
      <c r="E11">
        <v>0.02</v>
      </c>
      <c r="F11">
        <v>0.56000000000000005</v>
      </c>
      <c r="G11">
        <v>0.37</v>
      </c>
      <c r="H11">
        <v>0.18</v>
      </c>
      <c r="I11">
        <v>0.08</v>
      </c>
      <c r="J11" s="1">
        <v>44293</v>
      </c>
      <c r="K11" t="s">
        <v>182</v>
      </c>
      <c r="L11" t="s">
        <v>41</v>
      </c>
      <c r="M11">
        <v>1.51</v>
      </c>
    </row>
    <row r="12" spans="1:13" x14ac:dyDescent="0.25">
      <c r="A12" t="s">
        <v>121</v>
      </c>
      <c r="B12">
        <v>543</v>
      </c>
      <c r="C12">
        <v>0</v>
      </c>
      <c r="D12">
        <v>14.55</v>
      </c>
      <c r="E12">
        <v>42212.98</v>
      </c>
      <c r="F12">
        <v>0.6</v>
      </c>
      <c r="G12">
        <v>0.4</v>
      </c>
      <c r="H12">
        <v>0.17</v>
      </c>
      <c r="I12">
        <v>0</v>
      </c>
      <c r="J12" s="1">
        <v>44293</v>
      </c>
      <c r="K12" t="s">
        <v>182</v>
      </c>
      <c r="L12" t="s">
        <v>41</v>
      </c>
      <c r="M12">
        <v>1.36</v>
      </c>
    </row>
    <row r="13" spans="1:13" x14ac:dyDescent="0.25">
      <c r="A13" t="s">
        <v>154</v>
      </c>
      <c r="B13">
        <v>407.72</v>
      </c>
      <c r="C13">
        <v>0</v>
      </c>
      <c r="D13">
        <v>10.92</v>
      </c>
      <c r="E13">
        <v>31696.799999999999</v>
      </c>
      <c r="F13">
        <v>0.67</v>
      </c>
      <c r="G13">
        <v>0.46</v>
      </c>
      <c r="H13">
        <v>0.06</v>
      </c>
      <c r="I13">
        <v>-7.0000000000000007E-2</v>
      </c>
      <c r="J13" s="1">
        <v>44293</v>
      </c>
      <c r="K13" t="s">
        <v>40</v>
      </c>
      <c r="L13" t="s">
        <v>41</v>
      </c>
      <c r="M13">
        <v>2.17</v>
      </c>
    </row>
    <row r="14" spans="1:13" x14ac:dyDescent="0.25">
      <c r="A14" t="s">
        <v>94</v>
      </c>
      <c r="B14">
        <v>0.25</v>
      </c>
      <c r="C14">
        <v>0</v>
      </c>
      <c r="D14">
        <v>0.01</v>
      </c>
      <c r="E14">
        <v>19.25</v>
      </c>
      <c r="F14">
        <v>0.88</v>
      </c>
      <c r="G14">
        <v>0.55000000000000004</v>
      </c>
      <c r="H14">
        <v>0.22</v>
      </c>
      <c r="I14">
        <v>0.09</v>
      </c>
      <c r="J14" s="1">
        <v>44293</v>
      </c>
      <c r="K14" t="s">
        <v>59</v>
      </c>
      <c r="L14" t="s">
        <v>41</v>
      </c>
      <c r="M14">
        <v>1.98</v>
      </c>
    </row>
    <row r="15" spans="1:13" x14ac:dyDescent="0.25">
      <c r="A15" t="s">
        <v>19</v>
      </c>
      <c r="F15">
        <v>0.88</v>
      </c>
      <c r="G15">
        <v>0.55000000000000004</v>
      </c>
      <c r="H15">
        <v>0.28999999999999998</v>
      </c>
      <c r="I15">
        <v>0.17</v>
      </c>
    </row>
    <row r="16" spans="1:13" x14ac:dyDescent="0.25">
      <c r="A16" t="s">
        <v>20</v>
      </c>
      <c r="F16">
        <v>-0.08</v>
      </c>
      <c r="G16">
        <v>-0.23</v>
      </c>
      <c r="H16">
        <v>0.02</v>
      </c>
      <c r="I16">
        <v>-0.14000000000000001</v>
      </c>
    </row>
    <row r="17" spans="1:9" x14ac:dyDescent="0.25">
      <c r="A17" t="s">
        <v>164</v>
      </c>
      <c r="F17">
        <v>0.4</v>
      </c>
      <c r="G17">
        <v>0.22</v>
      </c>
      <c r="H17">
        <v>0.13</v>
      </c>
      <c r="I17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74803-80ED-433F-ABF6-1E6A39E472F5}">
  <dimension ref="A1:I26"/>
  <sheetViews>
    <sheetView workbookViewId="0">
      <selection activeCell="G26" sqref="G26"/>
    </sheetView>
  </sheetViews>
  <sheetFormatPr defaultRowHeight="15" x14ac:dyDescent="0.25"/>
  <cols>
    <col min="6" max="6" width="10.42578125" bestFit="1" customWidth="1"/>
    <col min="7" max="7" width="29.7109375" bestFit="1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123</v>
      </c>
    </row>
    <row r="2" spans="1:9" x14ac:dyDescent="0.25">
      <c r="A2" t="s">
        <v>177</v>
      </c>
      <c r="B2">
        <v>0.46</v>
      </c>
      <c r="C2">
        <v>0.33</v>
      </c>
      <c r="D2">
        <v>0.12</v>
      </c>
      <c r="E2">
        <v>-0.02</v>
      </c>
      <c r="F2" s="1">
        <v>44293</v>
      </c>
      <c r="G2" t="s">
        <v>148</v>
      </c>
      <c r="H2" t="s">
        <v>41</v>
      </c>
      <c r="I2">
        <v>1.17</v>
      </c>
    </row>
    <row r="3" spans="1:9" x14ac:dyDescent="0.25">
      <c r="A3" t="s">
        <v>67</v>
      </c>
      <c r="B3">
        <v>0.43</v>
      </c>
      <c r="C3">
        <v>0.33</v>
      </c>
      <c r="D3">
        <v>0.19</v>
      </c>
      <c r="E3">
        <v>0.11</v>
      </c>
      <c r="F3" s="1">
        <v>44293</v>
      </c>
      <c r="G3" t="s">
        <v>166</v>
      </c>
      <c r="H3" t="s">
        <v>41</v>
      </c>
      <c r="I3">
        <v>2.38</v>
      </c>
    </row>
    <row r="4" spans="1:9" x14ac:dyDescent="0.25">
      <c r="A4" t="s">
        <v>178</v>
      </c>
      <c r="B4">
        <v>0.44</v>
      </c>
      <c r="C4">
        <v>0.33</v>
      </c>
      <c r="D4">
        <v>-0.08</v>
      </c>
      <c r="E4">
        <v>-0.16</v>
      </c>
      <c r="F4" s="1">
        <v>44293</v>
      </c>
      <c r="G4" t="s">
        <v>179</v>
      </c>
      <c r="H4" t="s">
        <v>41</v>
      </c>
      <c r="I4">
        <v>1.45</v>
      </c>
    </row>
    <row r="5" spans="1:9" x14ac:dyDescent="0.25">
      <c r="A5" t="s">
        <v>74</v>
      </c>
      <c r="B5">
        <v>0.56999999999999995</v>
      </c>
      <c r="C5">
        <v>0.36</v>
      </c>
      <c r="D5">
        <v>0.2</v>
      </c>
      <c r="E5">
        <v>0.08</v>
      </c>
      <c r="F5" s="1">
        <v>44293</v>
      </c>
      <c r="G5" t="s">
        <v>163</v>
      </c>
      <c r="H5" t="s">
        <v>41</v>
      </c>
      <c r="I5">
        <v>1.6</v>
      </c>
    </row>
    <row r="6" spans="1:9" x14ac:dyDescent="0.25">
      <c r="A6" t="s">
        <v>165</v>
      </c>
      <c r="B6">
        <v>0.56999999999999995</v>
      </c>
      <c r="C6">
        <v>0.36</v>
      </c>
      <c r="D6">
        <v>0.13</v>
      </c>
      <c r="E6">
        <v>-0.02</v>
      </c>
      <c r="F6" s="1">
        <v>44293</v>
      </c>
      <c r="G6" t="s">
        <v>180</v>
      </c>
      <c r="H6" t="s">
        <v>41</v>
      </c>
      <c r="I6">
        <v>1.83</v>
      </c>
    </row>
    <row r="7" spans="1:9" x14ac:dyDescent="0.25">
      <c r="A7" t="s">
        <v>32</v>
      </c>
      <c r="B7">
        <v>0.45</v>
      </c>
      <c r="C7">
        <v>0.36</v>
      </c>
      <c r="D7">
        <v>0.27</v>
      </c>
      <c r="E7">
        <v>0.16</v>
      </c>
      <c r="F7" s="1">
        <v>44293</v>
      </c>
      <c r="G7" t="s">
        <v>181</v>
      </c>
      <c r="H7" t="s">
        <v>41</v>
      </c>
      <c r="I7">
        <v>0.86</v>
      </c>
    </row>
    <row r="8" spans="1:9" x14ac:dyDescent="0.25">
      <c r="A8" t="s">
        <v>143</v>
      </c>
      <c r="B8">
        <v>0.61</v>
      </c>
      <c r="C8">
        <v>0.37</v>
      </c>
      <c r="D8">
        <v>0.05</v>
      </c>
      <c r="E8">
        <v>-0.13</v>
      </c>
      <c r="F8" s="1">
        <v>44293</v>
      </c>
      <c r="G8" t="s">
        <v>179</v>
      </c>
      <c r="H8" t="s">
        <v>41</v>
      </c>
      <c r="I8">
        <v>1.92</v>
      </c>
    </row>
    <row r="9" spans="1:9" x14ac:dyDescent="0.25">
      <c r="A9" t="s">
        <v>7</v>
      </c>
      <c r="B9">
        <v>0.56000000000000005</v>
      </c>
      <c r="C9">
        <v>0.37</v>
      </c>
      <c r="D9">
        <v>0.18</v>
      </c>
      <c r="E9">
        <v>0.08</v>
      </c>
      <c r="F9" s="1">
        <v>44293</v>
      </c>
      <c r="G9" t="s">
        <v>182</v>
      </c>
      <c r="H9" t="s">
        <v>41</v>
      </c>
      <c r="I9">
        <v>1.51</v>
      </c>
    </row>
    <row r="10" spans="1:9" x14ac:dyDescent="0.25">
      <c r="A10" t="s">
        <v>168</v>
      </c>
      <c r="B10">
        <v>0.49</v>
      </c>
      <c r="C10">
        <v>0.38</v>
      </c>
      <c r="D10">
        <v>0.25</v>
      </c>
      <c r="E10">
        <v>0.14000000000000001</v>
      </c>
      <c r="F10" s="1">
        <v>44293</v>
      </c>
      <c r="G10" t="s">
        <v>183</v>
      </c>
      <c r="H10" t="s">
        <v>41</v>
      </c>
      <c r="I10">
        <v>4.16</v>
      </c>
    </row>
    <row r="11" spans="1:9" x14ac:dyDescent="0.25">
      <c r="A11" t="s">
        <v>128</v>
      </c>
      <c r="B11">
        <v>0.59</v>
      </c>
      <c r="C11">
        <v>0.38</v>
      </c>
      <c r="D11">
        <v>0.06</v>
      </c>
      <c r="E11">
        <v>-0.06</v>
      </c>
      <c r="F11" s="1">
        <v>44293</v>
      </c>
      <c r="G11" t="s">
        <v>184</v>
      </c>
      <c r="H11" t="s">
        <v>41</v>
      </c>
      <c r="I11">
        <v>1.66</v>
      </c>
    </row>
    <row r="12" spans="1:9" x14ac:dyDescent="0.25">
      <c r="A12" t="s">
        <v>162</v>
      </c>
      <c r="B12">
        <v>0.51</v>
      </c>
      <c r="C12">
        <v>0.39</v>
      </c>
      <c r="D12">
        <v>0.14000000000000001</v>
      </c>
      <c r="E12">
        <v>7.0000000000000007E-2</v>
      </c>
      <c r="F12" s="1">
        <v>44293</v>
      </c>
      <c r="G12" t="s">
        <v>182</v>
      </c>
      <c r="H12" t="s">
        <v>41</v>
      </c>
      <c r="I12">
        <v>1.35</v>
      </c>
    </row>
    <row r="13" spans="1:9" x14ac:dyDescent="0.25">
      <c r="A13" t="s">
        <v>121</v>
      </c>
      <c r="B13">
        <v>0.6</v>
      </c>
      <c r="C13">
        <v>0.4</v>
      </c>
      <c r="D13">
        <v>0.17</v>
      </c>
      <c r="E13">
        <v>0</v>
      </c>
      <c r="F13" s="1">
        <v>44293</v>
      </c>
      <c r="G13" t="s">
        <v>182</v>
      </c>
      <c r="H13" t="s">
        <v>41</v>
      </c>
      <c r="I13">
        <v>1.36</v>
      </c>
    </row>
    <row r="14" spans="1:9" x14ac:dyDescent="0.25">
      <c r="A14" t="s">
        <v>129</v>
      </c>
      <c r="B14">
        <v>0.66</v>
      </c>
      <c r="C14">
        <v>0.42</v>
      </c>
      <c r="D14">
        <v>0.11</v>
      </c>
      <c r="E14">
        <v>0</v>
      </c>
      <c r="F14" s="1">
        <v>44293</v>
      </c>
      <c r="G14" t="s">
        <v>40</v>
      </c>
      <c r="H14" t="s">
        <v>41</v>
      </c>
      <c r="I14">
        <v>1.3</v>
      </c>
    </row>
    <row r="15" spans="1:9" x14ac:dyDescent="0.25">
      <c r="A15" t="s">
        <v>159</v>
      </c>
      <c r="B15">
        <v>0.67</v>
      </c>
      <c r="C15">
        <v>0.43</v>
      </c>
      <c r="D15">
        <v>0.15</v>
      </c>
      <c r="E15">
        <v>-0.01</v>
      </c>
      <c r="F15" s="1">
        <v>44293</v>
      </c>
      <c r="G15" t="s">
        <v>185</v>
      </c>
      <c r="H15" t="s">
        <v>41</v>
      </c>
      <c r="I15">
        <v>1.7</v>
      </c>
    </row>
    <row r="16" spans="1:9" x14ac:dyDescent="0.25">
      <c r="A16" t="s">
        <v>169</v>
      </c>
      <c r="B16">
        <v>0.6</v>
      </c>
      <c r="C16">
        <v>0.44</v>
      </c>
      <c r="D16">
        <v>0.11</v>
      </c>
      <c r="E16">
        <v>-0.03</v>
      </c>
      <c r="F16" s="1">
        <v>44293</v>
      </c>
      <c r="G16" t="s">
        <v>186</v>
      </c>
      <c r="H16" t="s">
        <v>41</v>
      </c>
      <c r="I16">
        <v>2.87</v>
      </c>
    </row>
    <row r="17" spans="1:9" x14ac:dyDescent="0.25">
      <c r="A17" t="s">
        <v>119</v>
      </c>
      <c r="B17">
        <v>0.55000000000000004</v>
      </c>
      <c r="C17">
        <v>0.46</v>
      </c>
      <c r="D17">
        <v>0.23</v>
      </c>
      <c r="E17">
        <v>0.16</v>
      </c>
      <c r="F17" s="1">
        <v>44293</v>
      </c>
      <c r="G17" t="s">
        <v>40</v>
      </c>
      <c r="H17" t="s">
        <v>41</v>
      </c>
      <c r="I17">
        <v>1.92</v>
      </c>
    </row>
    <row r="18" spans="1:9" x14ac:dyDescent="0.25">
      <c r="A18" t="s">
        <v>171</v>
      </c>
      <c r="B18">
        <v>0.69</v>
      </c>
      <c r="C18">
        <v>0.46</v>
      </c>
      <c r="D18">
        <v>0.13</v>
      </c>
      <c r="E18">
        <v>-0.02</v>
      </c>
      <c r="F18" s="1">
        <v>44293</v>
      </c>
      <c r="G18" t="s">
        <v>40</v>
      </c>
      <c r="H18" t="s">
        <v>41</v>
      </c>
      <c r="I18">
        <v>3</v>
      </c>
    </row>
    <row r="19" spans="1:9" x14ac:dyDescent="0.25">
      <c r="A19" t="s">
        <v>154</v>
      </c>
      <c r="B19">
        <v>0.67</v>
      </c>
      <c r="C19">
        <v>0.46</v>
      </c>
      <c r="D19">
        <v>0.06</v>
      </c>
      <c r="E19">
        <v>-7.0000000000000007E-2</v>
      </c>
      <c r="F19" s="1">
        <v>44293</v>
      </c>
      <c r="G19" t="s">
        <v>40</v>
      </c>
      <c r="H19" t="s">
        <v>41</v>
      </c>
      <c r="I19">
        <v>2.17</v>
      </c>
    </row>
    <row r="20" spans="1:9" x14ac:dyDescent="0.25">
      <c r="A20" t="s">
        <v>69</v>
      </c>
      <c r="B20">
        <v>0.6</v>
      </c>
      <c r="C20">
        <v>0.47</v>
      </c>
      <c r="D20">
        <v>0.2</v>
      </c>
      <c r="E20">
        <v>0.11</v>
      </c>
      <c r="F20" s="1">
        <v>44293</v>
      </c>
      <c r="G20" t="s">
        <v>40</v>
      </c>
      <c r="H20" t="s">
        <v>41</v>
      </c>
      <c r="I20">
        <v>1.96</v>
      </c>
    </row>
    <row r="21" spans="1:9" x14ac:dyDescent="0.25">
      <c r="A21" t="s">
        <v>83</v>
      </c>
      <c r="B21">
        <v>0.57999999999999996</v>
      </c>
      <c r="C21">
        <v>0.48</v>
      </c>
      <c r="D21">
        <v>0.32</v>
      </c>
      <c r="E21">
        <v>0.24</v>
      </c>
      <c r="F21" s="1">
        <v>44293</v>
      </c>
      <c r="G21" t="s">
        <v>40</v>
      </c>
      <c r="H21" t="s">
        <v>41</v>
      </c>
      <c r="I21">
        <v>0.82</v>
      </c>
    </row>
    <row r="22" spans="1:9" x14ac:dyDescent="0.25">
      <c r="A22" t="s">
        <v>50</v>
      </c>
      <c r="B22">
        <v>0.73</v>
      </c>
      <c r="C22">
        <v>0.51</v>
      </c>
      <c r="D22">
        <v>0.2</v>
      </c>
      <c r="E22">
        <v>7.0000000000000007E-2</v>
      </c>
      <c r="F22" s="1">
        <v>44293</v>
      </c>
      <c r="G22" t="s">
        <v>180</v>
      </c>
      <c r="H22" t="s">
        <v>41</v>
      </c>
      <c r="I22">
        <v>2.74</v>
      </c>
    </row>
    <row r="23" spans="1:9" x14ac:dyDescent="0.25">
      <c r="A23" t="s">
        <v>94</v>
      </c>
      <c r="B23">
        <v>0.88</v>
      </c>
      <c r="C23">
        <v>0.55000000000000004</v>
      </c>
      <c r="D23">
        <v>0.22</v>
      </c>
      <c r="E23">
        <v>0.09</v>
      </c>
      <c r="F23" s="1">
        <v>44293</v>
      </c>
      <c r="G23" t="s">
        <v>59</v>
      </c>
      <c r="H23" t="s">
        <v>41</v>
      </c>
      <c r="I23">
        <v>1.98</v>
      </c>
    </row>
    <row r="24" spans="1:9" x14ac:dyDescent="0.25">
      <c r="A24" t="s">
        <v>19</v>
      </c>
      <c r="B24">
        <v>0.88</v>
      </c>
      <c r="C24">
        <v>0.55000000000000004</v>
      </c>
      <c r="D24">
        <v>0.33</v>
      </c>
      <c r="E24">
        <v>0.24</v>
      </c>
    </row>
    <row r="25" spans="1:9" x14ac:dyDescent="0.25">
      <c r="A25" t="s">
        <v>20</v>
      </c>
      <c r="B25">
        <v>-1.17</v>
      </c>
      <c r="C25">
        <v>-1</v>
      </c>
      <c r="D25">
        <v>-1.17</v>
      </c>
      <c r="E25">
        <v>-1</v>
      </c>
    </row>
    <row r="26" spans="1:9" x14ac:dyDescent="0.25">
      <c r="A26" t="s">
        <v>164</v>
      </c>
      <c r="B26">
        <v>0.14000000000000001</v>
      </c>
      <c r="C26">
        <v>-0.03</v>
      </c>
      <c r="D26">
        <v>0.05</v>
      </c>
      <c r="E26">
        <v>-0.09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DFD63-CDE2-4F0D-A65C-2D3E7A329849}">
  <dimension ref="A1:M23"/>
  <sheetViews>
    <sheetView workbookViewId="0">
      <selection activeCell="G30" sqref="G30"/>
    </sheetView>
  </sheetViews>
  <sheetFormatPr defaultRowHeight="15" x14ac:dyDescent="0.25"/>
  <cols>
    <col min="5" max="5" width="21.28515625" customWidth="1"/>
    <col min="6" max="6" width="38.140625" customWidth="1"/>
    <col min="7" max="7" width="32.28515625" bestFit="1" customWidth="1"/>
    <col min="10" max="10" width="10.42578125" bestFit="1" customWidth="1"/>
  </cols>
  <sheetData>
    <row r="1" spans="1:13" x14ac:dyDescent="0.25">
      <c r="A1" t="s">
        <v>0</v>
      </c>
      <c r="B1" t="s">
        <v>172</v>
      </c>
      <c r="C1" t="s">
        <v>7</v>
      </c>
      <c r="D1" t="s">
        <v>173</v>
      </c>
      <c r="E1" t="s">
        <v>24</v>
      </c>
      <c r="F1" t="s">
        <v>8</v>
      </c>
      <c r="G1" t="s">
        <v>9</v>
      </c>
      <c r="H1" t="s">
        <v>10</v>
      </c>
      <c r="I1" t="s">
        <v>11</v>
      </c>
      <c r="J1" t="s">
        <v>37</v>
      </c>
      <c r="K1" t="s">
        <v>38</v>
      </c>
      <c r="L1" t="s">
        <v>39</v>
      </c>
      <c r="M1" t="s">
        <v>123</v>
      </c>
    </row>
    <row r="2" spans="1:13" x14ac:dyDescent="0.25">
      <c r="A2" t="s">
        <v>18</v>
      </c>
      <c r="B2">
        <v>0.02</v>
      </c>
      <c r="C2">
        <v>0</v>
      </c>
      <c r="D2">
        <v>0</v>
      </c>
      <c r="E2">
        <v>1.17</v>
      </c>
      <c r="F2" s="2">
        <v>-0.32</v>
      </c>
      <c r="G2">
        <v>-0.45</v>
      </c>
      <c r="H2">
        <v>0.13</v>
      </c>
      <c r="I2">
        <v>0.04</v>
      </c>
      <c r="J2" s="1">
        <v>44292</v>
      </c>
      <c r="K2" t="s">
        <v>163</v>
      </c>
      <c r="L2" t="s">
        <v>41</v>
      </c>
      <c r="M2">
        <v>1.43</v>
      </c>
    </row>
    <row r="3" spans="1:13" x14ac:dyDescent="0.25">
      <c r="A3" t="s">
        <v>174</v>
      </c>
      <c r="B3">
        <v>0</v>
      </c>
      <c r="C3">
        <v>0</v>
      </c>
      <c r="D3">
        <v>0</v>
      </c>
      <c r="E3">
        <v>0.38</v>
      </c>
      <c r="F3" s="2">
        <v>7.0000000000000007E-2</v>
      </c>
      <c r="G3">
        <v>-0.12</v>
      </c>
      <c r="H3">
        <v>0.02</v>
      </c>
      <c r="I3">
        <v>-0.1</v>
      </c>
      <c r="J3" s="1">
        <v>44292</v>
      </c>
      <c r="K3" t="s">
        <v>166</v>
      </c>
      <c r="L3" t="s">
        <v>41</v>
      </c>
      <c r="M3">
        <v>1.36</v>
      </c>
    </row>
    <row r="4" spans="1:13" x14ac:dyDescent="0.25">
      <c r="A4" t="s">
        <v>140</v>
      </c>
      <c r="B4">
        <v>0.24</v>
      </c>
      <c r="C4">
        <v>0</v>
      </c>
      <c r="D4">
        <v>0.01</v>
      </c>
      <c r="E4">
        <v>18.34</v>
      </c>
      <c r="F4" s="2">
        <v>0.2</v>
      </c>
      <c r="G4">
        <v>0.04</v>
      </c>
      <c r="H4">
        <v>0.28000000000000003</v>
      </c>
      <c r="I4">
        <v>0.16</v>
      </c>
      <c r="J4" s="1">
        <v>44292</v>
      </c>
      <c r="K4" t="s">
        <v>40</v>
      </c>
      <c r="L4" t="s">
        <v>41</v>
      </c>
      <c r="M4">
        <v>3.18</v>
      </c>
    </row>
    <row r="5" spans="1:13" x14ac:dyDescent="0.25">
      <c r="A5" t="s">
        <v>89</v>
      </c>
      <c r="B5">
        <v>0</v>
      </c>
      <c r="C5">
        <v>0</v>
      </c>
      <c r="D5">
        <v>0</v>
      </c>
      <c r="E5">
        <v>0.2</v>
      </c>
      <c r="F5" s="2">
        <v>0.18</v>
      </c>
      <c r="G5">
        <v>0.04</v>
      </c>
      <c r="H5">
        <v>0.02</v>
      </c>
      <c r="I5">
        <v>-0.16</v>
      </c>
      <c r="J5" s="1">
        <v>44292</v>
      </c>
      <c r="K5" t="s">
        <v>175</v>
      </c>
      <c r="L5" t="s">
        <v>41</v>
      </c>
      <c r="M5">
        <v>2.04</v>
      </c>
    </row>
    <row r="6" spans="1:13" x14ac:dyDescent="0.25">
      <c r="A6" t="s">
        <v>143</v>
      </c>
      <c r="B6">
        <v>0.02</v>
      </c>
      <c r="C6">
        <v>0</v>
      </c>
      <c r="D6">
        <v>0</v>
      </c>
      <c r="E6">
        <v>1.8</v>
      </c>
      <c r="F6" s="2">
        <v>0.46</v>
      </c>
      <c r="G6">
        <v>0.23</v>
      </c>
      <c r="H6">
        <v>0.05</v>
      </c>
      <c r="I6">
        <v>-0.13</v>
      </c>
      <c r="J6" s="1">
        <v>44292</v>
      </c>
      <c r="K6" t="s">
        <v>176</v>
      </c>
      <c r="L6" t="s">
        <v>41</v>
      </c>
      <c r="M6">
        <v>2</v>
      </c>
    </row>
    <row r="7" spans="1:13" x14ac:dyDescent="0.25">
      <c r="A7" t="s">
        <v>7</v>
      </c>
      <c r="B7">
        <v>0.01</v>
      </c>
      <c r="C7">
        <v>0</v>
      </c>
      <c r="D7">
        <v>0</v>
      </c>
      <c r="E7">
        <v>0.57999999999999996</v>
      </c>
      <c r="F7" s="2">
        <v>0.52</v>
      </c>
      <c r="G7">
        <v>0.33</v>
      </c>
      <c r="H7">
        <v>0.2</v>
      </c>
      <c r="I7">
        <v>0.1</v>
      </c>
      <c r="J7" s="1">
        <v>44292</v>
      </c>
      <c r="K7" t="s">
        <v>167</v>
      </c>
      <c r="L7" t="s">
        <v>41</v>
      </c>
      <c r="M7">
        <v>1.44</v>
      </c>
    </row>
    <row r="8" spans="1:13" x14ac:dyDescent="0.25">
      <c r="A8" t="s">
        <v>67</v>
      </c>
      <c r="B8">
        <v>0.01</v>
      </c>
      <c r="C8">
        <v>0</v>
      </c>
      <c r="D8">
        <v>0</v>
      </c>
      <c r="E8">
        <v>1.02</v>
      </c>
      <c r="F8" s="2">
        <v>0.5</v>
      </c>
      <c r="G8">
        <v>0.39</v>
      </c>
      <c r="H8">
        <v>0.19</v>
      </c>
      <c r="I8">
        <v>0.11</v>
      </c>
      <c r="J8" s="1">
        <v>44292</v>
      </c>
      <c r="K8" t="s">
        <v>40</v>
      </c>
      <c r="L8" t="s">
        <v>41</v>
      </c>
      <c r="M8">
        <v>2.46</v>
      </c>
    </row>
    <row r="9" spans="1:13" x14ac:dyDescent="0.25">
      <c r="A9" t="s">
        <v>94</v>
      </c>
      <c r="B9">
        <v>0.26</v>
      </c>
      <c r="C9">
        <v>0</v>
      </c>
      <c r="D9">
        <v>0.01</v>
      </c>
      <c r="E9">
        <v>20.27</v>
      </c>
      <c r="F9" s="2">
        <v>0.98</v>
      </c>
      <c r="G9">
        <v>0.61</v>
      </c>
      <c r="H9">
        <v>0.22</v>
      </c>
      <c r="I9">
        <v>0.08</v>
      </c>
      <c r="J9" s="1">
        <v>44292</v>
      </c>
      <c r="K9" t="s">
        <v>152</v>
      </c>
      <c r="L9" t="s">
        <v>41</v>
      </c>
      <c r="M9">
        <v>1.94</v>
      </c>
    </row>
    <row r="10" spans="1:13" x14ac:dyDescent="0.25">
      <c r="A10" t="s">
        <v>19</v>
      </c>
      <c r="F10" s="2">
        <v>0.98</v>
      </c>
      <c r="G10">
        <v>0.61</v>
      </c>
      <c r="H10">
        <v>0.28000000000000003</v>
      </c>
      <c r="I10">
        <v>0.16</v>
      </c>
    </row>
    <row r="11" spans="1:13" x14ac:dyDescent="0.25">
      <c r="A11" t="s">
        <v>20</v>
      </c>
      <c r="F11" s="2">
        <v>-0.32</v>
      </c>
      <c r="G11">
        <v>-0.45</v>
      </c>
      <c r="H11">
        <v>0.02</v>
      </c>
      <c r="I11">
        <v>-0.16</v>
      </c>
    </row>
    <row r="12" spans="1:13" x14ac:dyDescent="0.25">
      <c r="A12" t="s">
        <v>164</v>
      </c>
      <c r="F12" s="2">
        <v>0.32</v>
      </c>
      <c r="G12">
        <v>0.13</v>
      </c>
      <c r="H12">
        <v>0.14000000000000001</v>
      </c>
      <c r="I12">
        <v>0.01</v>
      </c>
    </row>
    <row r="13" spans="1:13" x14ac:dyDescent="0.25">
      <c r="F13" s="2"/>
    </row>
    <row r="14" spans="1:13" x14ac:dyDescent="0.25">
      <c r="F14" s="1"/>
    </row>
    <row r="15" spans="1:13" x14ac:dyDescent="0.25">
      <c r="F15" s="1"/>
    </row>
    <row r="16" spans="1:13" x14ac:dyDescent="0.25">
      <c r="F16" s="1"/>
    </row>
    <row r="17" spans="1:9" x14ac:dyDescent="0.25">
      <c r="F17" s="1"/>
    </row>
    <row r="18" spans="1:9" x14ac:dyDescent="0.25">
      <c r="F18" s="1"/>
    </row>
    <row r="19" spans="1:9" x14ac:dyDescent="0.25">
      <c r="A19" s="3"/>
      <c r="B19" s="3"/>
      <c r="C19" s="3"/>
      <c r="D19" s="3"/>
      <c r="E19" s="3"/>
      <c r="F19" s="4"/>
      <c r="G19" s="3"/>
      <c r="H19" s="3"/>
      <c r="I19" s="3"/>
    </row>
    <row r="20" spans="1:9" x14ac:dyDescent="0.25">
      <c r="A20" s="3"/>
      <c r="B20" s="3"/>
      <c r="C20" s="3"/>
      <c r="D20" s="3"/>
      <c r="E20" s="3"/>
      <c r="F20" s="4"/>
      <c r="G20" s="3"/>
      <c r="H20" s="3"/>
      <c r="I20" s="3"/>
    </row>
    <row r="21" spans="1:9" x14ac:dyDescent="0.25">
      <c r="F21" s="1"/>
    </row>
    <row r="22" spans="1:9" x14ac:dyDescent="0.25">
      <c r="F22" s="1"/>
    </row>
    <row r="23" spans="1:9" x14ac:dyDescent="0.25">
      <c r="A23" s="3"/>
      <c r="B23" s="3"/>
      <c r="C23" s="3"/>
      <c r="D23" s="3"/>
      <c r="E23" s="3"/>
      <c r="F23" s="4"/>
      <c r="G23" s="3"/>
      <c r="H23" s="3"/>
      <c r="I23" s="3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1E105-A683-45C0-A175-C58175AA1990}">
  <dimension ref="A1:I26"/>
  <sheetViews>
    <sheetView workbookViewId="0">
      <selection activeCell="F30" sqref="F30"/>
    </sheetView>
  </sheetViews>
  <sheetFormatPr defaultRowHeight="15" x14ac:dyDescent="0.25"/>
  <cols>
    <col min="2" max="4" width="13" bestFit="1" customWidth="1"/>
    <col min="5" max="5" width="10.42578125" bestFit="1" customWidth="1"/>
    <col min="6" max="6" width="25" customWidth="1"/>
    <col min="7" max="7" width="30.85546875" customWidth="1"/>
    <col min="8" max="8" width="15.42578125" bestFit="1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123</v>
      </c>
    </row>
    <row r="2" spans="1:9" x14ac:dyDescent="0.25">
      <c r="A2" t="s">
        <v>149</v>
      </c>
      <c r="B2">
        <v>0.65</v>
      </c>
      <c r="C2">
        <v>0.44</v>
      </c>
      <c r="D2">
        <v>0.18</v>
      </c>
      <c r="E2">
        <v>0.09</v>
      </c>
      <c r="F2" s="1">
        <v>44291</v>
      </c>
      <c r="G2" t="s">
        <v>150</v>
      </c>
      <c r="H2" t="s">
        <v>41</v>
      </c>
      <c r="I2">
        <v>1.79</v>
      </c>
    </row>
    <row r="3" spans="1:9" x14ac:dyDescent="0.25">
      <c r="A3" t="s">
        <v>151</v>
      </c>
      <c r="B3">
        <v>0.8</v>
      </c>
      <c r="C3">
        <v>0.44</v>
      </c>
      <c r="D3">
        <v>0.25</v>
      </c>
      <c r="E3">
        <v>0.09</v>
      </c>
      <c r="F3" s="1">
        <v>44291</v>
      </c>
      <c r="G3" t="s">
        <v>152</v>
      </c>
      <c r="H3" t="s">
        <v>41</v>
      </c>
      <c r="I3">
        <v>2.71</v>
      </c>
    </row>
    <row r="4" spans="1:9" x14ac:dyDescent="0.25">
      <c r="A4" t="s">
        <v>131</v>
      </c>
      <c r="B4">
        <v>1.1200000000000001</v>
      </c>
      <c r="C4">
        <v>0.45</v>
      </c>
      <c r="D4">
        <v>0.16</v>
      </c>
      <c r="E4">
        <v>-0.04</v>
      </c>
      <c r="F4" s="1">
        <v>44291</v>
      </c>
      <c r="G4" t="s">
        <v>40</v>
      </c>
      <c r="H4" t="s">
        <v>41</v>
      </c>
      <c r="I4">
        <v>1.4</v>
      </c>
    </row>
    <row r="5" spans="1:9" x14ac:dyDescent="0.25">
      <c r="A5" t="s">
        <v>153</v>
      </c>
      <c r="B5">
        <v>0.55000000000000004</v>
      </c>
      <c r="C5">
        <v>0.45</v>
      </c>
      <c r="D5">
        <v>0.12</v>
      </c>
      <c r="E5">
        <v>0.03</v>
      </c>
      <c r="F5" s="1">
        <v>44291</v>
      </c>
      <c r="G5" t="s">
        <v>146</v>
      </c>
      <c r="H5" t="s">
        <v>41</v>
      </c>
      <c r="I5">
        <v>2.78</v>
      </c>
    </row>
    <row r="6" spans="1:9" x14ac:dyDescent="0.25">
      <c r="A6" t="s">
        <v>50</v>
      </c>
      <c r="B6">
        <v>0.64</v>
      </c>
      <c r="C6">
        <v>0.45</v>
      </c>
      <c r="D6">
        <v>0.21</v>
      </c>
      <c r="E6">
        <v>7.0000000000000007E-2</v>
      </c>
      <c r="F6" s="1">
        <v>44291</v>
      </c>
      <c r="G6" t="s">
        <v>148</v>
      </c>
      <c r="H6" t="s">
        <v>41</v>
      </c>
      <c r="I6">
        <v>2.84</v>
      </c>
    </row>
    <row r="7" spans="1:9" x14ac:dyDescent="0.25">
      <c r="A7" t="s">
        <v>69</v>
      </c>
      <c r="B7">
        <v>0.6</v>
      </c>
      <c r="C7">
        <v>0.47</v>
      </c>
      <c r="D7">
        <v>0.22</v>
      </c>
      <c r="E7">
        <v>0.14000000000000001</v>
      </c>
      <c r="F7" s="1">
        <v>44291</v>
      </c>
      <c r="G7" t="s">
        <v>120</v>
      </c>
      <c r="H7" t="s">
        <v>41</v>
      </c>
      <c r="I7">
        <v>1.71</v>
      </c>
    </row>
    <row r="8" spans="1:9" x14ac:dyDescent="0.25">
      <c r="A8" t="s">
        <v>154</v>
      </c>
      <c r="B8">
        <v>0.68</v>
      </c>
      <c r="C8">
        <v>0.48</v>
      </c>
      <c r="D8">
        <v>0.08</v>
      </c>
      <c r="E8">
        <v>-0.05</v>
      </c>
      <c r="F8" s="1">
        <v>44291</v>
      </c>
      <c r="G8" t="s">
        <v>40</v>
      </c>
      <c r="H8" t="s">
        <v>41</v>
      </c>
      <c r="I8">
        <v>2.39</v>
      </c>
    </row>
    <row r="9" spans="1:9" x14ac:dyDescent="0.25">
      <c r="A9" t="s">
        <v>155</v>
      </c>
      <c r="B9">
        <v>0.65</v>
      </c>
      <c r="C9">
        <v>0.48</v>
      </c>
      <c r="D9">
        <v>-0.11</v>
      </c>
      <c r="E9">
        <v>-0.12</v>
      </c>
      <c r="F9" s="1">
        <v>44291</v>
      </c>
      <c r="G9" t="s">
        <v>146</v>
      </c>
      <c r="H9" t="s">
        <v>41</v>
      </c>
      <c r="I9">
        <v>1.92</v>
      </c>
    </row>
    <row r="10" spans="1:9" x14ac:dyDescent="0.25">
      <c r="A10" t="s">
        <v>83</v>
      </c>
      <c r="B10">
        <v>0.57999999999999996</v>
      </c>
      <c r="C10">
        <v>0.48</v>
      </c>
      <c r="D10">
        <v>0.32</v>
      </c>
      <c r="E10">
        <v>0.24</v>
      </c>
      <c r="F10" s="1">
        <v>44291</v>
      </c>
      <c r="G10" t="s">
        <v>93</v>
      </c>
      <c r="H10" t="s">
        <v>41</v>
      </c>
      <c r="I10">
        <v>1.33</v>
      </c>
    </row>
    <row r="11" spans="1:9" x14ac:dyDescent="0.25">
      <c r="A11" t="s">
        <v>126</v>
      </c>
      <c r="B11">
        <v>0.67</v>
      </c>
      <c r="C11">
        <v>0.51</v>
      </c>
      <c r="D11">
        <v>0.14000000000000001</v>
      </c>
      <c r="E11">
        <v>0.04</v>
      </c>
      <c r="F11" s="1">
        <v>44291</v>
      </c>
      <c r="G11" t="s">
        <v>156</v>
      </c>
      <c r="H11" t="s">
        <v>41</v>
      </c>
      <c r="I11">
        <v>1.27</v>
      </c>
    </row>
    <row r="12" spans="1:9" x14ac:dyDescent="0.25">
      <c r="A12" t="s">
        <v>32</v>
      </c>
      <c r="B12">
        <v>0.68</v>
      </c>
      <c r="C12">
        <v>0.52</v>
      </c>
      <c r="D12">
        <v>0.34</v>
      </c>
      <c r="E12">
        <v>0.24</v>
      </c>
      <c r="F12" s="1">
        <v>44291</v>
      </c>
      <c r="G12" t="s">
        <v>157</v>
      </c>
      <c r="H12" t="s">
        <v>41</v>
      </c>
      <c r="I12">
        <v>1.35</v>
      </c>
    </row>
    <row r="13" spans="1:9" x14ac:dyDescent="0.25">
      <c r="A13" t="s">
        <v>128</v>
      </c>
      <c r="B13">
        <v>0.77</v>
      </c>
      <c r="C13">
        <v>0.53</v>
      </c>
      <c r="D13">
        <v>0.09</v>
      </c>
      <c r="E13">
        <v>-0.02</v>
      </c>
      <c r="F13" s="1">
        <v>44291</v>
      </c>
      <c r="G13" t="s">
        <v>158</v>
      </c>
      <c r="H13" t="s">
        <v>41</v>
      </c>
      <c r="I13">
        <v>1.54</v>
      </c>
    </row>
    <row r="14" spans="1:9" x14ac:dyDescent="0.25">
      <c r="A14" t="s">
        <v>159</v>
      </c>
      <c r="B14">
        <v>0.83</v>
      </c>
      <c r="C14">
        <v>0.53</v>
      </c>
      <c r="D14">
        <v>0.19</v>
      </c>
      <c r="E14">
        <v>0.04</v>
      </c>
      <c r="F14" s="1">
        <v>44291</v>
      </c>
      <c r="G14" t="s">
        <v>152</v>
      </c>
      <c r="H14" t="s">
        <v>41</v>
      </c>
      <c r="I14">
        <v>1.69</v>
      </c>
    </row>
    <row r="15" spans="1:9" x14ac:dyDescent="0.25">
      <c r="A15" t="s">
        <v>7</v>
      </c>
      <c r="B15">
        <v>0.83</v>
      </c>
      <c r="C15">
        <v>0.54</v>
      </c>
      <c r="D15">
        <v>0.22</v>
      </c>
      <c r="E15">
        <v>0.13</v>
      </c>
      <c r="F15" s="1">
        <v>44291</v>
      </c>
      <c r="G15" t="s">
        <v>148</v>
      </c>
      <c r="H15" t="s">
        <v>41</v>
      </c>
      <c r="I15">
        <v>1.49</v>
      </c>
    </row>
    <row r="16" spans="1:9" x14ac:dyDescent="0.25">
      <c r="A16" t="s">
        <v>31</v>
      </c>
      <c r="B16">
        <v>0.74</v>
      </c>
      <c r="C16">
        <v>0.55000000000000004</v>
      </c>
      <c r="D16">
        <v>0.26</v>
      </c>
      <c r="E16">
        <v>0.15</v>
      </c>
      <c r="F16" s="1">
        <v>44291</v>
      </c>
      <c r="G16" t="s">
        <v>40</v>
      </c>
      <c r="H16" t="s">
        <v>41</v>
      </c>
      <c r="I16">
        <v>1.88</v>
      </c>
    </row>
    <row r="17" spans="1:9" x14ac:dyDescent="0.25">
      <c r="A17" t="s">
        <v>160</v>
      </c>
      <c r="B17">
        <v>0.94</v>
      </c>
      <c r="C17">
        <v>0.55000000000000004</v>
      </c>
      <c r="D17">
        <v>0.12</v>
      </c>
      <c r="E17">
        <v>-0.04</v>
      </c>
      <c r="F17" s="1">
        <v>44291</v>
      </c>
      <c r="G17" t="s">
        <v>40</v>
      </c>
      <c r="H17" t="s">
        <v>41</v>
      </c>
      <c r="I17">
        <v>1.08</v>
      </c>
    </row>
    <row r="18" spans="1:9" x14ac:dyDescent="0.25">
      <c r="A18" t="s">
        <v>161</v>
      </c>
      <c r="B18">
        <v>0.82</v>
      </c>
      <c r="C18">
        <v>0.56000000000000005</v>
      </c>
      <c r="D18">
        <v>0.15</v>
      </c>
      <c r="E18">
        <v>0.04</v>
      </c>
      <c r="F18" s="1">
        <v>44291</v>
      </c>
      <c r="G18" t="s">
        <v>40</v>
      </c>
      <c r="H18" t="s">
        <v>41</v>
      </c>
      <c r="I18">
        <v>1.1200000000000001</v>
      </c>
    </row>
    <row r="19" spans="1:9" x14ac:dyDescent="0.25">
      <c r="A19" t="s">
        <v>162</v>
      </c>
      <c r="B19">
        <v>0.77</v>
      </c>
      <c r="C19">
        <v>0.56999999999999995</v>
      </c>
      <c r="D19">
        <v>0.18</v>
      </c>
      <c r="E19">
        <v>0.12</v>
      </c>
      <c r="F19" s="1">
        <v>44291</v>
      </c>
      <c r="G19" t="s">
        <v>148</v>
      </c>
      <c r="H19" t="s">
        <v>41</v>
      </c>
      <c r="I19">
        <v>1.23</v>
      </c>
    </row>
    <row r="20" spans="1:9" x14ac:dyDescent="0.25">
      <c r="A20" t="s">
        <v>139</v>
      </c>
      <c r="B20">
        <v>1.01</v>
      </c>
      <c r="C20">
        <v>0.57999999999999996</v>
      </c>
      <c r="D20">
        <v>0.15</v>
      </c>
      <c r="E20">
        <v>-0.01</v>
      </c>
      <c r="F20" s="1">
        <v>44291</v>
      </c>
      <c r="G20" t="s">
        <v>40</v>
      </c>
      <c r="H20" t="s">
        <v>41</v>
      </c>
      <c r="I20">
        <v>1.1200000000000001</v>
      </c>
    </row>
    <row r="21" spans="1:9" x14ac:dyDescent="0.25">
      <c r="A21" t="s">
        <v>121</v>
      </c>
      <c r="B21">
        <v>0.86</v>
      </c>
      <c r="C21">
        <v>0.57999999999999996</v>
      </c>
      <c r="D21">
        <v>0.2</v>
      </c>
      <c r="E21">
        <v>0.04</v>
      </c>
      <c r="F21" s="1">
        <v>44291</v>
      </c>
      <c r="G21" t="s">
        <v>40</v>
      </c>
      <c r="H21" t="s">
        <v>41</v>
      </c>
      <c r="I21">
        <v>1.1299999999999999</v>
      </c>
    </row>
    <row r="22" spans="1:9" x14ac:dyDescent="0.25">
      <c r="A22" t="s">
        <v>129</v>
      </c>
      <c r="B22">
        <v>0.94</v>
      </c>
      <c r="C22">
        <v>0.6</v>
      </c>
      <c r="D22">
        <v>0.16</v>
      </c>
      <c r="E22">
        <v>0.06</v>
      </c>
      <c r="F22" s="1">
        <v>44291</v>
      </c>
      <c r="G22" t="s">
        <v>40</v>
      </c>
      <c r="H22" t="s">
        <v>41</v>
      </c>
      <c r="I22">
        <v>1.4</v>
      </c>
    </row>
    <row r="23" spans="1:9" x14ac:dyDescent="0.25">
      <c r="A23" t="s">
        <v>94</v>
      </c>
      <c r="B23">
        <v>1</v>
      </c>
      <c r="C23">
        <v>0.63</v>
      </c>
      <c r="D23">
        <v>0.23</v>
      </c>
      <c r="E23">
        <v>0.1</v>
      </c>
      <c r="F23" s="1">
        <v>44291</v>
      </c>
      <c r="G23" t="s">
        <v>163</v>
      </c>
      <c r="H23" t="s">
        <v>41</v>
      </c>
      <c r="I23">
        <v>2</v>
      </c>
    </row>
    <row r="24" spans="1:9" x14ac:dyDescent="0.25">
      <c r="A24" t="s">
        <v>19</v>
      </c>
      <c r="B24">
        <v>1.1200000000000001</v>
      </c>
      <c r="C24">
        <v>0.63</v>
      </c>
      <c r="D24">
        <v>0.34</v>
      </c>
      <c r="E24">
        <v>0.24</v>
      </c>
    </row>
    <row r="25" spans="1:9" x14ac:dyDescent="0.25">
      <c r="A25" t="s">
        <v>20</v>
      </c>
      <c r="B25">
        <v>-1.45</v>
      </c>
      <c r="C25">
        <v>-1</v>
      </c>
      <c r="D25">
        <v>-1.45</v>
      </c>
      <c r="E25">
        <v>-1</v>
      </c>
    </row>
    <row r="26" spans="1:9" x14ac:dyDescent="0.25">
      <c r="A26" t="s">
        <v>164</v>
      </c>
      <c r="B26">
        <v>0.27</v>
      </c>
      <c r="C26">
        <v>0.09</v>
      </c>
      <c r="D26">
        <v>7.0000000000000007E-2</v>
      </c>
      <c r="E26">
        <v>-7.0000000000000007E-2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1CDB5-EEE6-4F75-8C13-A6615037581D}">
  <dimension ref="A1:M14"/>
  <sheetViews>
    <sheetView workbookViewId="0">
      <selection activeCell="G25" sqref="G25"/>
    </sheetView>
  </sheetViews>
  <sheetFormatPr defaultRowHeight="15" x14ac:dyDescent="0.25"/>
  <cols>
    <col min="3" max="6" width="12.42578125" bestFit="1" customWidth="1"/>
    <col min="7" max="7" width="13" bestFit="1" customWidth="1"/>
    <col min="9" max="9" width="13" bestFit="1" customWidth="1"/>
    <col min="10" max="10" width="10.42578125" bestFit="1" customWidth="1"/>
    <col min="11" max="11" width="32" bestFit="1" customWidth="1"/>
  </cols>
  <sheetData>
    <row r="1" spans="1:13" x14ac:dyDescent="0.25">
      <c r="A1" t="s">
        <v>0</v>
      </c>
      <c r="B1" t="s">
        <v>25</v>
      </c>
      <c r="C1" t="s">
        <v>22</v>
      </c>
      <c r="D1" t="s">
        <v>23</v>
      </c>
      <c r="E1" t="s">
        <v>24</v>
      </c>
      <c r="F1" t="s">
        <v>8</v>
      </c>
      <c r="G1" t="s">
        <v>9</v>
      </c>
      <c r="H1" t="s">
        <v>10</v>
      </c>
      <c r="I1" t="s">
        <v>11</v>
      </c>
      <c r="J1" t="s">
        <v>37</v>
      </c>
      <c r="K1" t="s">
        <v>38</v>
      </c>
      <c r="L1" t="s">
        <v>39</v>
      </c>
      <c r="M1" t="s">
        <v>123</v>
      </c>
    </row>
    <row r="2" spans="1:13" x14ac:dyDescent="0.25">
      <c r="A2" t="s">
        <v>140</v>
      </c>
      <c r="C2">
        <v>2.73835351</v>
      </c>
      <c r="D2">
        <v>133.77158115236102</v>
      </c>
      <c r="E2">
        <v>10370.613114766895</v>
      </c>
      <c r="F2">
        <v>0.15896752424963945</v>
      </c>
      <c r="G2">
        <v>-3.7245523181360776E-2</v>
      </c>
      <c r="H2">
        <v>0.26005294649636324</v>
      </c>
      <c r="I2">
        <v>0.14099155883624148</v>
      </c>
      <c r="J2" s="1">
        <v>44291</v>
      </c>
      <c r="K2" t="s">
        <v>40</v>
      </c>
      <c r="L2" t="s">
        <v>41</v>
      </c>
      <c r="M2">
        <v>3.0109151059447656</v>
      </c>
    </row>
    <row r="3" spans="1:13" x14ac:dyDescent="0.25">
      <c r="A3" t="s">
        <v>18</v>
      </c>
      <c r="C3">
        <v>0.32141735999999999</v>
      </c>
      <c r="D3">
        <v>404.38823016081597</v>
      </c>
      <c r="E3">
        <v>31350.110741283654</v>
      </c>
      <c r="F3">
        <v>8.1386817816396242E-2</v>
      </c>
      <c r="G3">
        <v>-1.5717150057749731E-2</v>
      </c>
      <c r="H3">
        <v>0.15246762681171194</v>
      </c>
      <c r="I3">
        <v>6.359322406963562E-2</v>
      </c>
      <c r="J3" s="1">
        <v>44291</v>
      </c>
      <c r="K3" t="s">
        <v>141</v>
      </c>
      <c r="L3" t="s">
        <v>41</v>
      </c>
      <c r="M3">
        <v>0.72085635149124794</v>
      </c>
    </row>
    <row r="4" spans="1:13" x14ac:dyDescent="0.25">
      <c r="A4" t="s">
        <v>15</v>
      </c>
      <c r="C4">
        <v>24.086303579999999</v>
      </c>
      <c r="D4">
        <v>661.76646994499822</v>
      </c>
      <c r="E4">
        <v>51303.303534313214</v>
      </c>
      <c r="F4">
        <v>0.22286237517942767</v>
      </c>
      <c r="G4">
        <v>5.4546387010362372E-2</v>
      </c>
      <c r="H4">
        <v>0.13106828090821376</v>
      </c>
      <c r="I4">
        <v>1.11095904633353E-2</v>
      </c>
      <c r="J4" s="1">
        <v>44291</v>
      </c>
      <c r="K4" t="s">
        <v>142</v>
      </c>
      <c r="L4" t="s">
        <v>41</v>
      </c>
      <c r="M4">
        <v>6.6510218986265777</v>
      </c>
    </row>
    <row r="5" spans="1:13" x14ac:dyDescent="0.25">
      <c r="A5" t="s">
        <v>6</v>
      </c>
      <c r="C5">
        <v>0.60624255000000005</v>
      </c>
      <c r="D5">
        <v>170.94912298857002</v>
      </c>
      <c r="E5">
        <v>13252.794065459642</v>
      </c>
      <c r="F5">
        <v>0.16843838668255876</v>
      </c>
      <c r="G5">
        <v>0.10562623734447014</v>
      </c>
      <c r="H5">
        <v>0.13049455455593023</v>
      </c>
      <c r="I5">
        <v>4.9321694218930172E-2</v>
      </c>
      <c r="J5" s="1">
        <v>44291</v>
      </c>
      <c r="K5" t="s">
        <v>40</v>
      </c>
      <c r="L5" t="s">
        <v>41</v>
      </c>
      <c r="M5">
        <v>2.5700173403074582</v>
      </c>
    </row>
    <row r="6" spans="1:13" x14ac:dyDescent="0.25">
      <c r="A6" t="s">
        <v>143</v>
      </c>
      <c r="C6">
        <v>44339.075503859996</v>
      </c>
      <c r="D6">
        <v>332.38787951468646</v>
      </c>
      <c r="E6">
        <v>25768.29901231773</v>
      </c>
      <c r="F6">
        <v>0.44142392100701189</v>
      </c>
      <c r="G6">
        <v>0.21247402542772967</v>
      </c>
      <c r="H6">
        <v>4.6430856911646945E-2</v>
      </c>
      <c r="I6">
        <v>-0.13641101357940108</v>
      </c>
      <c r="J6" s="1">
        <v>44291</v>
      </c>
      <c r="K6" t="s">
        <v>144</v>
      </c>
      <c r="L6" t="s">
        <v>41</v>
      </c>
      <c r="M6">
        <v>1.9722385592990501</v>
      </c>
    </row>
    <row r="7" spans="1:13" x14ac:dyDescent="0.25">
      <c r="A7" t="s">
        <v>71</v>
      </c>
      <c r="C7">
        <v>1.7716699999999999E-3</v>
      </c>
      <c r="D7">
        <v>144.28564811491998</v>
      </c>
      <c r="E7">
        <v>11185.713899194803</v>
      </c>
      <c r="F7">
        <v>0.33712879148365971</v>
      </c>
      <c r="G7">
        <v>0.29123944267664847</v>
      </c>
      <c r="H7">
        <v>0.21203158642664999</v>
      </c>
      <c r="I7">
        <v>0.13182512839176333</v>
      </c>
      <c r="J7" s="1">
        <v>44291</v>
      </c>
      <c r="K7" t="s">
        <v>145</v>
      </c>
      <c r="L7" t="s">
        <v>41</v>
      </c>
      <c r="M7">
        <v>1.2675484819205207</v>
      </c>
    </row>
    <row r="8" spans="1:13" x14ac:dyDescent="0.25">
      <c r="A8" t="s">
        <v>89</v>
      </c>
      <c r="C8">
        <v>0.48978589</v>
      </c>
      <c r="D8">
        <v>633.44273638080597</v>
      </c>
      <c r="E8">
        <v>49107.512169438618</v>
      </c>
      <c r="F8">
        <v>0.48246249191556628</v>
      </c>
      <c r="G8">
        <v>0.30819506182390638</v>
      </c>
      <c r="H8">
        <v>6.6448348391376338E-2</v>
      </c>
      <c r="I8">
        <v>-0.11897372784797836</v>
      </c>
      <c r="J8" s="1">
        <v>44291</v>
      </c>
      <c r="K8" t="s">
        <v>146</v>
      </c>
      <c r="L8" t="s">
        <v>41</v>
      </c>
      <c r="M8">
        <v>2.0899210707412421</v>
      </c>
    </row>
    <row r="9" spans="1:13" x14ac:dyDescent="0.25">
      <c r="A9" t="s">
        <v>92</v>
      </c>
      <c r="C9">
        <v>6.1451868200000002</v>
      </c>
      <c r="D9">
        <v>501.65120326255578</v>
      </c>
      <c r="E9">
        <v>38890.401853498857</v>
      </c>
      <c r="F9">
        <v>0.56051301902072703</v>
      </c>
      <c r="G9">
        <v>0.40459828002334836</v>
      </c>
      <c r="H9">
        <v>0.12128594730139286</v>
      </c>
      <c r="I9">
        <v>-2.7918064605240007E-2</v>
      </c>
      <c r="J9" s="1">
        <v>44291</v>
      </c>
      <c r="K9" t="s">
        <v>40</v>
      </c>
      <c r="L9" t="s">
        <v>41</v>
      </c>
      <c r="M9">
        <v>1.3135908811421317</v>
      </c>
    </row>
    <row r="10" spans="1:13" x14ac:dyDescent="0.25">
      <c r="A10" t="s">
        <v>147</v>
      </c>
      <c r="C10">
        <v>0.93648927000000004</v>
      </c>
      <c r="D10">
        <v>327.44347325550001</v>
      </c>
      <c r="E10">
        <v>25384.984978391105</v>
      </c>
      <c r="F10">
        <v>0.58514308622707034</v>
      </c>
      <c r="G10">
        <v>0.43701116435165827</v>
      </c>
      <c r="H10">
        <v>0.18280938145819289</v>
      </c>
      <c r="I10">
        <v>2.9681444389594466E-2</v>
      </c>
      <c r="J10" s="1">
        <v>44291</v>
      </c>
      <c r="K10" t="s">
        <v>146</v>
      </c>
      <c r="L10" t="s">
        <v>41</v>
      </c>
      <c r="M10">
        <v>2.8050180007664105</v>
      </c>
    </row>
    <row r="11" spans="1:13" x14ac:dyDescent="0.25">
      <c r="A11" t="s">
        <v>50</v>
      </c>
      <c r="C11">
        <v>15.10107754</v>
      </c>
      <c r="D11">
        <v>120.68781169968</v>
      </c>
      <c r="E11">
        <v>9356.2966963789113</v>
      </c>
      <c r="F11">
        <v>0.64276867517184855</v>
      </c>
      <c r="G11">
        <v>0.45200021000459395</v>
      </c>
      <c r="H11">
        <v>0.20700777359497893</v>
      </c>
      <c r="I11">
        <v>7.4829507470431239E-2</v>
      </c>
      <c r="J11" s="1">
        <v>44291</v>
      </c>
      <c r="K11" t="s">
        <v>148</v>
      </c>
      <c r="L11" t="s">
        <v>41</v>
      </c>
      <c r="M11">
        <v>2.8446095290172821</v>
      </c>
    </row>
    <row r="12" spans="1:13" x14ac:dyDescent="0.25">
      <c r="A12" t="s">
        <v>7</v>
      </c>
      <c r="C12">
        <v>402.84307901</v>
      </c>
      <c r="D12">
        <v>1.5152297868034734</v>
      </c>
      <c r="E12">
        <v>117.46786397786555</v>
      </c>
      <c r="F12">
        <v>0.82559324013150548</v>
      </c>
      <c r="G12">
        <v>0.54091097711092673</v>
      </c>
      <c r="H12">
        <v>0.22381875192186737</v>
      </c>
      <c r="I12">
        <v>0.12634316099991033</v>
      </c>
      <c r="J12" s="1">
        <v>44291</v>
      </c>
      <c r="K12" t="s">
        <v>148</v>
      </c>
      <c r="L12" t="s">
        <v>41</v>
      </c>
      <c r="M12">
        <v>1.487595402622349</v>
      </c>
    </row>
    <row r="13" spans="1:13" x14ac:dyDescent="0.25">
      <c r="A13" t="s">
        <v>19</v>
      </c>
      <c r="F13">
        <v>0.82559324013150548</v>
      </c>
      <c r="G13">
        <v>0.54091097711092673</v>
      </c>
      <c r="H13">
        <v>0.26005294649636324</v>
      </c>
      <c r="I13">
        <v>0.14099155883624148</v>
      </c>
    </row>
    <row r="14" spans="1:13" x14ac:dyDescent="0.25">
      <c r="A14" t="s">
        <v>20</v>
      </c>
      <c r="F14">
        <v>8.1386817816396242E-2</v>
      </c>
      <c r="G14">
        <v>-3.7245523181360776E-2</v>
      </c>
      <c r="H14">
        <v>4.6430856911646945E-2</v>
      </c>
      <c r="I14">
        <v>-0.13641101357940108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6E294-E925-4804-B2DF-9835ADE31E52}">
  <dimension ref="A1:I25"/>
  <sheetViews>
    <sheetView workbookViewId="0">
      <selection activeCell="A14" sqref="A14"/>
    </sheetView>
  </sheetViews>
  <sheetFormatPr defaultRowHeight="15" x14ac:dyDescent="0.25"/>
  <cols>
    <col min="2" max="2" width="12" bestFit="1" customWidth="1"/>
    <col min="3" max="4" width="11.140625" bestFit="1" customWidth="1"/>
    <col min="5" max="5" width="12" bestFit="1" customWidth="1"/>
    <col min="6" max="6" width="10.5703125" bestFit="1" customWidth="1"/>
    <col min="7" max="7" width="45.5703125" bestFit="1" customWidth="1"/>
    <col min="9" max="9" width="12" bestFit="1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123</v>
      </c>
    </row>
    <row r="2" spans="1:9" x14ac:dyDescent="0.25">
      <c r="A2" t="s">
        <v>127</v>
      </c>
      <c r="B2">
        <v>0.53526691055693032</v>
      </c>
      <c r="C2">
        <v>0.40717550939635255</v>
      </c>
      <c r="D2">
        <v>0.21332204318527556</v>
      </c>
      <c r="E2">
        <v>0.10274232939971516</v>
      </c>
      <c r="F2" s="1">
        <v>44290</v>
      </c>
      <c r="G2" t="s">
        <v>88</v>
      </c>
      <c r="H2" t="s">
        <v>41</v>
      </c>
      <c r="I2">
        <v>1.3181171053074787</v>
      </c>
    </row>
    <row r="3" spans="1:9" x14ac:dyDescent="0.25">
      <c r="A3" t="s">
        <v>92</v>
      </c>
      <c r="B3">
        <v>0.56675355104051206</v>
      </c>
      <c r="C3">
        <v>0.40922196953782553</v>
      </c>
      <c r="D3">
        <v>0.13783167063665963</v>
      </c>
      <c r="E3">
        <v>-1.059703664679354E-2</v>
      </c>
      <c r="F3" s="1">
        <v>44290</v>
      </c>
      <c r="G3" t="s">
        <v>48</v>
      </c>
      <c r="H3" t="s">
        <v>41</v>
      </c>
      <c r="I3">
        <v>1.4287152689137941</v>
      </c>
    </row>
    <row r="4" spans="1:9" x14ac:dyDescent="0.25">
      <c r="A4" t="s">
        <v>128</v>
      </c>
      <c r="B4">
        <v>0.60366502305396796</v>
      </c>
      <c r="C4">
        <v>0.41592661727092678</v>
      </c>
      <c r="D4">
        <v>8.8410603465531673E-2</v>
      </c>
      <c r="E4">
        <v>-2.0791437236740977E-2</v>
      </c>
      <c r="F4" s="1">
        <v>44290</v>
      </c>
      <c r="G4" t="s">
        <v>84</v>
      </c>
      <c r="H4" t="s">
        <v>41</v>
      </c>
      <c r="I4">
        <v>0.88635496478853315</v>
      </c>
    </row>
    <row r="5" spans="1:9" x14ac:dyDescent="0.25">
      <c r="A5" t="s">
        <v>129</v>
      </c>
      <c r="B5">
        <v>0.6334817939129288</v>
      </c>
      <c r="C5">
        <v>0.42083805077654685</v>
      </c>
      <c r="D5">
        <v>0.1488728704388029</v>
      </c>
      <c r="E5">
        <v>4.6656353679751794E-2</v>
      </c>
      <c r="F5" s="1">
        <v>44290</v>
      </c>
      <c r="G5" t="s">
        <v>48</v>
      </c>
      <c r="H5" t="s">
        <v>41</v>
      </c>
      <c r="I5">
        <v>1.4627098447119722</v>
      </c>
    </row>
    <row r="6" spans="1:9" x14ac:dyDescent="0.25">
      <c r="A6" t="s">
        <v>130</v>
      </c>
      <c r="B6">
        <v>0.57052932276261425</v>
      </c>
      <c r="C6">
        <v>0.4293104552923418</v>
      </c>
      <c r="D6">
        <v>0.19539025641336064</v>
      </c>
      <c r="E6">
        <v>7.0975864071542313E-2</v>
      </c>
      <c r="F6" s="1">
        <v>44290</v>
      </c>
      <c r="G6" t="s">
        <v>48</v>
      </c>
      <c r="H6" t="s">
        <v>41</v>
      </c>
      <c r="I6">
        <v>2.2117442773425444</v>
      </c>
    </row>
    <row r="7" spans="1:9" x14ac:dyDescent="0.25">
      <c r="A7" t="s">
        <v>131</v>
      </c>
      <c r="B7">
        <v>1.1038131834336551</v>
      </c>
      <c r="C7">
        <v>0.43214303259158515</v>
      </c>
      <c r="D7">
        <v>0.15150307864356213</v>
      </c>
      <c r="E7">
        <v>-5.2952796131553785E-2</v>
      </c>
      <c r="F7" s="1">
        <v>44290</v>
      </c>
      <c r="G7" t="s">
        <v>40</v>
      </c>
      <c r="H7" t="s">
        <v>41</v>
      </c>
      <c r="I7">
        <v>1.2798306100351489</v>
      </c>
    </row>
    <row r="8" spans="1:9" x14ac:dyDescent="0.25">
      <c r="A8" t="s">
        <v>118</v>
      </c>
      <c r="B8">
        <v>0.54532478530759521</v>
      </c>
      <c r="C8">
        <v>0.45919262649499015</v>
      </c>
      <c r="D8">
        <v>4.8509092461286055E-2</v>
      </c>
      <c r="E8">
        <v>1.6628538096877875E-4</v>
      </c>
      <c r="F8" s="1">
        <v>44290</v>
      </c>
      <c r="G8" t="s">
        <v>132</v>
      </c>
      <c r="H8" t="s">
        <v>41</v>
      </c>
      <c r="I8">
        <v>0.96452454792480613</v>
      </c>
    </row>
    <row r="9" spans="1:9" x14ac:dyDescent="0.25">
      <c r="A9" t="s">
        <v>133</v>
      </c>
      <c r="B9">
        <v>0.74940589430687765</v>
      </c>
      <c r="C9">
        <v>0.46472607382638043</v>
      </c>
      <c r="D9">
        <v>0.21256507983153508</v>
      </c>
      <c r="E9">
        <v>1.5844958051323219E-2</v>
      </c>
      <c r="F9" s="1">
        <v>44290</v>
      </c>
      <c r="G9" t="s">
        <v>48</v>
      </c>
      <c r="H9" t="s">
        <v>41</v>
      </c>
      <c r="I9">
        <v>0.98635783582575209</v>
      </c>
    </row>
    <row r="10" spans="1:9" x14ac:dyDescent="0.25">
      <c r="A10" t="s">
        <v>50</v>
      </c>
      <c r="B10">
        <v>0.72435186337871726</v>
      </c>
      <c r="C10">
        <v>0.46659700837297557</v>
      </c>
      <c r="D10">
        <v>0.16153424715293721</v>
      </c>
      <c r="E10">
        <v>2.2088840581759014E-2</v>
      </c>
      <c r="F10" s="1">
        <v>44290</v>
      </c>
      <c r="G10" t="s">
        <v>47</v>
      </c>
      <c r="H10" t="s">
        <v>41</v>
      </c>
      <c r="I10">
        <v>2.1658648355027412</v>
      </c>
    </row>
    <row r="11" spans="1:9" x14ac:dyDescent="0.25">
      <c r="A11" t="s">
        <v>31</v>
      </c>
      <c r="B11">
        <v>0.62850308324179438</v>
      </c>
      <c r="C11">
        <v>0.46850067194396489</v>
      </c>
      <c r="D11">
        <v>0.22528893158605237</v>
      </c>
      <c r="E11">
        <v>0.10654235419809537</v>
      </c>
      <c r="F11" s="1">
        <v>44290</v>
      </c>
      <c r="G11" t="s">
        <v>40</v>
      </c>
      <c r="H11" t="s">
        <v>41</v>
      </c>
      <c r="I11">
        <v>2.0101264734723139</v>
      </c>
    </row>
    <row r="12" spans="1:9" x14ac:dyDescent="0.25">
      <c r="A12" t="s">
        <v>72</v>
      </c>
      <c r="B12">
        <v>0.61205974708598188</v>
      </c>
      <c r="C12">
        <v>0.4705099732437753</v>
      </c>
      <c r="D12">
        <v>0.25137720396778651</v>
      </c>
      <c r="E12">
        <v>0.11295260619465693</v>
      </c>
      <c r="F12" s="1">
        <v>44290</v>
      </c>
      <c r="G12" t="s">
        <v>48</v>
      </c>
      <c r="H12" t="s">
        <v>41</v>
      </c>
      <c r="I12">
        <v>1.4986425651355764</v>
      </c>
    </row>
    <row r="13" spans="1:9" x14ac:dyDescent="0.25">
      <c r="A13" t="s">
        <v>94</v>
      </c>
      <c r="B13">
        <v>0.71634253728676545</v>
      </c>
      <c r="C13">
        <v>0.47361118976098487</v>
      </c>
      <c r="D13">
        <v>0.23144303640663164</v>
      </c>
      <c r="E13">
        <v>9.9847951544193E-2</v>
      </c>
      <c r="F13" s="1">
        <v>44290</v>
      </c>
      <c r="G13" t="s">
        <v>40</v>
      </c>
      <c r="H13" t="s">
        <v>41</v>
      </c>
      <c r="I13">
        <v>1.3682095159080474</v>
      </c>
    </row>
    <row r="14" spans="1:9" x14ac:dyDescent="0.25">
      <c r="A14" t="s">
        <v>134</v>
      </c>
      <c r="B14">
        <v>0.67282954353739588</v>
      </c>
      <c r="C14">
        <v>0.49805639159549514</v>
      </c>
      <c r="D14">
        <v>9.1454233222183851E-2</v>
      </c>
      <c r="E14">
        <v>-2.488108483198824E-3</v>
      </c>
      <c r="F14" s="1">
        <v>44290</v>
      </c>
      <c r="G14" t="s">
        <v>135</v>
      </c>
      <c r="H14" t="s">
        <v>41</v>
      </c>
      <c r="I14">
        <v>0.84986309352351252</v>
      </c>
    </row>
    <row r="15" spans="1:9" x14ac:dyDescent="0.25">
      <c r="A15" t="s">
        <v>71</v>
      </c>
      <c r="B15">
        <v>0.61892979228042821</v>
      </c>
      <c r="C15">
        <v>0.50480446548891456</v>
      </c>
      <c r="D15">
        <v>0.29816364054089595</v>
      </c>
      <c r="E15">
        <v>0.20626934102940081</v>
      </c>
      <c r="F15" s="1">
        <v>44290</v>
      </c>
      <c r="G15" t="s">
        <v>136</v>
      </c>
      <c r="H15" t="s">
        <v>41</v>
      </c>
      <c r="I15">
        <v>2.3415860103424175</v>
      </c>
    </row>
    <row r="16" spans="1:9" x14ac:dyDescent="0.25">
      <c r="A16" t="s">
        <v>83</v>
      </c>
      <c r="B16">
        <v>0.63498950493119788</v>
      </c>
      <c r="C16">
        <v>0.52006775510158965</v>
      </c>
      <c r="D16">
        <v>0.34007098925658374</v>
      </c>
      <c r="E16">
        <v>0.25380670958177132</v>
      </c>
      <c r="F16" s="1">
        <v>44290</v>
      </c>
      <c r="G16" t="s">
        <v>120</v>
      </c>
      <c r="H16" t="s">
        <v>41</v>
      </c>
      <c r="I16">
        <v>2.8068902899204762</v>
      </c>
    </row>
    <row r="17" spans="1:9" x14ac:dyDescent="0.25">
      <c r="A17" t="s">
        <v>117</v>
      </c>
      <c r="B17">
        <v>0.79870720517643945</v>
      </c>
      <c r="C17">
        <v>0.52198302340708247</v>
      </c>
      <c r="D17">
        <v>0.16020323601644287</v>
      </c>
      <c r="E17">
        <v>4.8358269327710028E-2</v>
      </c>
      <c r="F17" s="1">
        <v>44290</v>
      </c>
      <c r="G17" t="s">
        <v>48</v>
      </c>
      <c r="H17" t="s">
        <v>41</v>
      </c>
      <c r="I17">
        <v>1.5514286031168261</v>
      </c>
    </row>
    <row r="18" spans="1:9" x14ac:dyDescent="0.25">
      <c r="A18" t="s">
        <v>69</v>
      </c>
      <c r="B18">
        <v>0.70497641470745143</v>
      </c>
      <c r="C18">
        <v>0.53312389197497412</v>
      </c>
      <c r="D18">
        <v>0.23328055989093552</v>
      </c>
      <c r="E18">
        <v>0.14888075538539536</v>
      </c>
      <c r="F18" s="1">
        <v>44290</v>
      </c>
      <c r="G18" t="s">
        <v>137</v>
      </c>
      <c r="H18" t="s">
        <v>41</v>
      </c>
      <c r="I18">
        <v>1.5707069553937101</v>
      </c>
    </row>
    <row r="19" spans="1:9" x14ac:dyDescent="0.25">
      <c r="A19" t="s">
        <v>34</v>
      </c>
      <c r="B19">
        <v>0.70981350756747863</v>
      </c>
      <c r="C19">
        <v>0.54919755267235626</v>
      </c>
      <c r="D19">
        <v>0.37787401175940322</v>
      </c>
      <c r="E19">
        <v>0.28111422818425602</v>
      </c>
      <c r="F19" s="1">
        <v>44290</v>
      </c>
      <c r="G19" t="s">
        <v>40</v>
      </c>
      <c r="H19" t="s">
        <v>41</v>
      </c>
      <c r="I19">
        <v>1.1159098455325696</v>
      </c>
    </row>
    <row r="20" spans="1:9" x14ac:dyDescent="0.25">
      <c r="A20" s="3" t="s">
        <v>32</v>
      </c>
      <c r="B20" s="3">
        <v>0.74616920932154529</v>
      </c>
      <c r="C20" s="3">
        <v>0.56011045006373239</v>
      </c>
      <c r="D20" s="3">
        <v>0.35192520038107916</v>
      </c>
      <c r="E20" s="3">
        <v>0.24890375158159733</v>
      </c>
      <c r="F20" s="4">
        <v>44290</v>
      </c>
      <c r="G20" s="3" t="s">
        <v>138</v>
      </c>
      <c r="H20" s="3" t="s">
        <v>41</v>
      </c>
      <c r="I20" s="3">
        <v>1.4105510711319924</v>
      </c>
    </row>
    <row r="21" spans="1:9" x14ac:dyDescent="0.25">
      <c r="A21" s="3" t="s">
        <v>139</v>
      </c>
      <c r="B21" s="3">
        <v>1.010387391035956</v>
      </c>
      <c r="C21" s="3">
        <v>0.58366190884834812</v>
      </c>
      <c r="D21" s="3">
        <v>0.15175693138179402</v>
      </c>
      <c r="E21" s="3">
        <v>-8.2859816543844091E-3</v>
      </c>
      <c r="F21" s="4">
        <v>44290</v>
      </c>
      <c r="G21" s="3" t="s">
        <v>40</v>
      </c>
      <c r="H21" s="3" t="s">
        <v>41</v>
      </c>
      <c r="I21" s="3">
        <v>1.7903779151482293</v>
      </c>
    </row>
    <row r="22" spans="1:9" x14ac:dyDescent="0.25">
      <c r="A22" t="s">
        <v>1</v>
      </c>
      <c r="B22">
        <v>0.8793109904693176</v>
      </c>
      <c r="C22">
        <v>0.59123385813797125</v>
      </c>
      <c r="D22">
        <v>0.343459799672031</v>
      </c>
      <c r="E22">
        <v>0.25883652571043758</v>
      </c>
      <c r="F22" s="1">
        <v>44290</v>
      </c>
      <c r="G22" t="s">
        <v>40</v>
      </c>
      <c r="H22" t="s">
        <v>41</v>
      </c>
      <c r="I22">
        <v>1.2285476495078429</v>
      </c>
    </row>
    <row r="23" spans="1:9" x14ac:dyDescent="0.25">
      <c r="A23" t="s">
        <v>121</v>
      </c>
      <c r="B23">
        <v>0.88469021107660673</v>
      </c>
      <c r="C23">
        <v>0.59571968804804931</v>
      </c>
      <c r="D23">
        <v>0.20994470499095316</v>
      </c>
      <c r="E23">
        <v>4.9633495310860289E-2</v>
      </c>
      <c r="F23" s="1">
        <v>44290</v>
      </c>
      <c r="G23" t="s">
        <v>48</v>
      </c>
      <c r="H23" t="s">
        <v>41</v>
      </c>
      <c r="I23">
        <v>1.2650423371950335</v>
      </c>
    </row>
    <row r="24" spans="1:9" x14ac:dyDescent="0.25">
      <c r="A24" t="s">
        <v>19</v>
      </c>
      <c r="B24">
        <v>1.1038131834336551</v>
      </c>
      <c r="C24">
        <v>0.59571968804804931</v>
      </c>
      <c r="D24">
        <v>0.37787401175940322</v>
      </c>
      <c r="E24">
        <v>0.28111422818425602</v>
      </c>
    </row>
    <row r="25" spans="1:9" x14ac:dyDescent="0.25">
      <c r="A25" t="s">
        <v>20</v>
      </c>
      <c r="B25">
        <v>-1.1663420051556228</v>
      </c>
      <c r="C25">
        <v>-0.99949514848489351</v>
      </c>
      <c r="D25">
        <v>-1.1663420051556228</v>
      </c>
      <c r="E25">
        <v>-0.99922210359143215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AB2E6-28F1-499A-8277-981B4A4ECB85}">
  <dimension ref="A1:M25"/>
  <sheetViews>
    <sheetView workbookViewId="0">
      <selection activeCell="G7" sqref="G7"/>
    </sheetView>
  </sheetViews>
  <sheetFormatPr defaultRowHeight="15" x14ac:dyDescent="0.25"/>
  <cols>
    <col min="6" max="6" width="10.140625" bestFit="1" customWidth="1"/>
    <col min="7" max="7" width="13" bestFit="1" customWidth="1"/>
    <col min="10" max="10" width="10.42578125" bestFit="1" customWidth="1"/>
    <col min="11" max="11" width="58.42578125" bestFit="1" customWidth="1"/>
    <col min="12" max="12" width="15.42578125" bestFit="1" customWidth="1"/>
    <col min="13" max="13" width="12.7109375" bestFit="1" customWidth="1"/>
  </cols>
  <sheetData>
    <row r="1" spans="1:13" x14ac:dyDescent="0.25">
      <c r="A1" t="s">
        <v>0</v>
      </c>
      <c r="B1" t="s">
        <v>25</v>
      </c>
      <c r="C1" t="s">
        <v>22</v>
      </c>
      <c r="D1" t="s">
        <v>23</v>
      </c>
      <c r="E1" t="s">
        <v>24</v>
      </c>
      <c r="F1" t="s">
        <v>8</v>
      </c>
      <c r="G1" t="s">
        <v>9</v>
      </c>
      <c r="H1" t="s">
        <v>10</v>
      </c>
      <c r="I1" t="s">
        <v>11</v>
      </c>
      <c r="J1" t="s">
        <v>37</v>
      </c>
      <c r="K1" t="s">
        <v>38</v>
      </c>
      <c r="L1" t="s">
        <v>39</v>
      </c>
      <c r="M1" t="s">
        <v>123</v>
      </c>
    </row>
    <row r="2" spans="1:13" x14ac:dyDescent="0.25">
      <c r="A2" t="s">
        <v>15</v>
      </c>
      <c r="C2">
        <v>17.832458249999998</v>
      </c>
      <c r="D2">
        <v>273.44214800979523</v>
      </c>
      <c r="E2">
        <v>21017.96849815629</v>
      </c>
      <c r="F2" s="1">
        <v>-0.33634783785970113</v>
      </c>
      <c r="G2">
        <v>-0.59567565625494767</v>
      </c>
      <c r="H2">
        <v>0.10203603635271935</v>
      </c>
      <c r="I2">
        <v>-2.2824842212156728E-2</v>
      </c>
      <c r="J2" s="1">
        <v>44288</v>
      </c>
      <c r="K2" t="s">
        <v>47</v>
      </c>
      <c r="L2" t="s">
        <v>41</v>
      </c>
      <c r="M2">
        <v>0.88754586782726319</v>
      </c>
    </row>
    <row r="3" spans="1:13" x14ac:dyDescent="0.25">
      <c r="A3" t="s">
        <v>18</v>
      </c>
      <c r="C3">
        <v>0.35639471</v>
      </c>
      <c r="D3">
        <v>413.23966624500002</v>
      </c>
      <c r="E3">
        <v>31763.421808019517</v>
      </c>
      <c r="F3" s="1">
        <v>-0.11552698916772879</v>
      </c>
      <c r="G3">
        <v>-0.2086438098502319</v>
      </c>
      <c r="H3">
        <v>0.15065599820814179</v>
      </c>
      <c r="I3">
        <v>6.2067044281077489E-2</v>
      </c>
      <c r="J3" s="1">
        <v>44288</v>
      </c>
      <c r="K3" t="s">
        <v>84</v>
      </c>
      <c r="L3" t="s">
        <v>41</v>
      </c>
      <c r="M3">
        <v>0.72695055948337306</v>
      </c>
    </row>
    <row r="4" spans="1:13" x14ac:dyDescent="0.25">
      <c r="A4" t="s">
        <v>89</v>
      </c>
      <c r="B4">
        <v>4.0532831428247951</v>
      </c>
      <c r="C4">
        <v>0.49849124</v>
      </c>
      <c r="D4">
        <v>163.59061796765999</v>
      </c>
      <c r="E4">
        <v>12574.295806493701</v>
      </c>
      <c r="F4" s="1">
        <v>6.0215229963962731E-2</v>
      </c>
      <c r="G4">
        <v>-0.18525667752936978</v>
      </c>
      <c r="H4">
        <v>4.284453310793436E-2</v>
      </c>
      <c r="I4">
        <v>-0.15836236013801749</v>
      </c>
      <c r="J4" s="1">
        <v>44288</v>
      </c>
      <c r="K4" t="s">
        <v>51</v>
      </c>
      <c r="L4" t="s">
        <v>41</v>
      </c>
      <c r="M4">
        <v>1.9693562247852545</v>
      </c>
    </row>
    <row r="5" spans="1:13" x14ac:dyDescent="0.25">
      <c r="A5" t="s">
        <v>114</v>
      </c>
      <c r="C5">
        <v>0.23297124999999999</v>
      </c>
      <c r="D5">
        <v>134.65505278749998</v>
      </c>
      <c r="E5">
        <v>10350.180753787323</v>
      </c>
      <c r="F5" s="1">
        <v>6.6173970477489186E-2</v>
      </c>
      <c r="G5">
        <v>-2.7777507877042723E-2</v>
      </c>
      <c r="H5">
        <v>7.6263188789305507E-3</v>
      </c>
      <c r="I5">
        <v>-0.10278902206263811</v>
      </c>
      <c r="J5" s="1">
        <v>44288</v>
      </c>
      <c r="K5" t="s">
        <v>84</v>
      </c>
      <c r="L5" t="s">
        <v>41</v>
      </c>
      <c r="M5">
        <v>0.8046957332955248</v>
      </c>
    </row>
    <row r="6" spans="1:13" x14ac:dyDescent="0.25">
      <c r="A6" t="s">
        <v>124</v>
      </c>
      <c r="C6">
        <v>5.0737379999999999E-2</v>
      </c>
      <c r="D6">
        <v>134.25110748</v>
      </c>
      <c r="E6">
        <v>10319.131737350732</v>
      </c>
      <c r="F6" s="1">
        <v>0.19699492716098269</v>
      </c>
      <c r="G6">
        <v>5.5568372997997421E-4</v>
      </c>
      <c r="H6">
        <v>-1.7303609396658304E-2</v>
      </c>
      <c r="I6">
        <v>-0.16155572831464607</v>
      </c>
      <c r="J6" s="1">
        <v>44288</v>
      </c>
      <c r="K6" t="s">
        <v>40</v>
      </c>
      <c r="L6" t="s">
        <v>41</v>
      </c>
      <c r="M6">
        <v>4.8311652898641224</v>
      </c>
    </row>
    <row r="7" spans="1:13" x14ac:dyDescent="0.25">
      <c r="A7" t="s">
        <v>30</v>
      </c>
      <c r="C7">
        <v>0.19586832000000001</v>
      </c>
      <c r="D7">
        <v>165.62082583953602</v>
      </c>
      <c r="E7">
        <v>12730.346530225841</v>
      </c>
      <c r="F7" s="1">
        <v>0.18626594783412964</v>
      </c>
      <c r="G7">
        <v>1.4052377998049344E-2</v>
      </c>
      <c r="H7">
        <v>0.11914371516056228</v>
      </c>
      <c r="I7">
        <v>-2.9232909465684658E-3</v>
      </c>
      <c r="J7" s="1">
        <v>44288</v>
      </c>
      <c r="K7" t="s">
        <v>47</v>
      </c>
      <c r="L7" t="s">
        <v>41</v>
      </c>
      <c r="M7">
        <v>0.8508753855324348</v>
      </c>
    </row>
    <row r="8" spans="1:13" x14ac:dyDescent="0.25">
      <c r="A8" t="s">
        <v>2</v>
      </c>
      <c r="C8">
        <v>3.5273190000000003E-2</v>
      </c>
      <c r="D8">
        <v>1.1287420800000001E-2</v>
      </c>
      <c r="E8">
        <v>0.86760090398110734</v>
      </c>
      <c r="F8" s="1">
        <v>0.10842179169031747</v>
      </c>
      <c r="G8">
        <v>1.4772107072700182E-2</v>
      </c>
      <c r="H8">
        <v>0.21605626611161916</v>
      </c>
      <c r="I8">
        <v>0.10583321500819558</v>
      </c>
      <c r="J8" s="1">
        <v>44288</v>
      </c>
      <c r="K8" t="s">
        <v>115</v>
      </c>
      <c r="L8" t="s">
        <v>41</v>
      </c>
      <c r="M8">
        <v>0.80739492040407923</v>
      </c>
    </row>
    <row r="9" spans="1:13" x14ac:dyDescent="0.25">
      <c r="A9" t="s">
        <v>67</v>
      </c>
      <c r="C9">
        <v>0.21929506000000001</v>
      </c>
      <c r="D9">
        <v>261.22427547200004</v>
      </c>
      <c r="E9">
        <v>20078.848973302833</v>
      </c>
      <c r="F9" s="1">
        <v>0.10977302520071874</v>
      </c>
      <c r="G9">
        <v>2.3129863684186298E-2</v>
      </c>
      <c r="H9">
        <v>0.14898599757014666</v>
      </c>
      <c r="I9">
        <v>6.5375105254776286E-2</v>
      </c>
      <c r="J9" s="1">
        <v>44288</v>
      </c>
      <c r="K9" t="s">
        <v>40</v>
      </c>
      <c r="L9" t="s">
        <v>41</v>
      </c>
      <c r="M9">
        <v>3.9489015735539081</v>
      </c>
    </row>
    <row r="10" spans="1:13" x14ac:dyDescent="0.25">
      <c r="A10" t="s">
        <v>125</v>
      </c>
      <c r="C10">
        <v>0.12991143999999999</v>
      </c>
      <c r="D10">
        <v>222.47149625755196</v>
      </c>
      <c r="E10">
        <v>17100.139587520436</v>
      </c>
      <c r="F10" s="1">
        <v>0.13291122933762767</v>
      </c>
      <c r="G10">
        <v>3.0007476911544637E-2</v>
      </c>
      <c r="H10">
        <v>0.18388365777318397</v>
      </c>
      <c r="I10">
        <v>6.4364314834891939E-2</v>
      </c>
      <c r="J10" s="1">
        <v>44288</v>
      </c>
      <c r="K10" t="s">
        <v>40</v>
      </c>
      <c r="L10" t="s">
        <v>41</v>
      </c>
      <c r="M10">
        <v>1.4711666579004981</v>
      </c>
    </row>
    <row r="11" spans="1:13" x14ac:dyDescent="0.25">
      <c r="A11" t="s">
        <v>92</v>
      </c>
      <c r="C11">
        <v>6.7617982200000002</v>
      </c>
      <c r="D11">
        <v>551.98715883492184</v>
      </c>
      <c r="E11">
        <v>42428.165519543778</v>
      </c>
      <c r="F11" s="1">
        <v>0.2395196551932412</v>
      </c>
      <c r="G11">
        <v>0.11549807835643185</v>
      </c>
      <c r="H11">
        <v>0.10863500168197297</v>
      </c>
      <c r="I11">
        <v>-4.229932651885103E-2</v>
      </c>
      <c r="J11" s="1">
        <v>44288</v>
      </c>
      <c r="K11" t="s">
        <v>116</v>
      </c>
      <c r="L11" t="s">
        <v>41</v>
      </c>
      <c r="M11">
        <v>1.9132756664724173</v>
      </c>
    </row>
    <row r="12" spans="1:13" x14ac:dyDescent="0.25">
      <c r="A12" s="3" t="s">
        <v>66</v>
      </c>
      <c r="B12" s="3"/>
      <c r="C12" s="3">
        <v>1.91394427</v>
      </c>
      <c r="D12" s="3">
        <v>164.66600387502299</v>
      </c>
      <c r="E12" s="3">
        <v>12656.954706333485</v>
      </c>
      <c r="F12" s="4">
        <v>0.26463138986982326</v>
      </c>
      <c r="G12" s="3">
        <v>0.13030557018486805</v>
      </c>
      <c r="H12" s="3">
        <v>0.17244836312775083</v>
      </c>
      <c r="I12" s="3">
        <v>3.3983784127334909E-2</v>
      </c>
      <c r="J12" s="1">
        <v>44288</v>
      </c>
      <c r="K12" t="s">
        <v>47</v>
      </c>
      <c r="L12" t="s">
        <v>41</v>
      </c>
      <c r="M12">
        <v>0.92437004332937212</v>
      </c>
    </row>
    <row r="13" spans="1:13" x14ac:dyDescent="0.25">
      <c r="A13" t="s">
        <v>7</v>
      </c>
      <c r="C13">
        <v>370.12546882999999</v>
      </c>
      <c r="D13">
        <v>6.5771295811091002E-3</v>
      </c>
      <c r="E13">
        <v>0.50554716363291219</v>
      </c>
      <c r="F13" s="1">
        <v>0.3182529251665055</v>
      </c>
      <c r="G13">
        <v>0.13121613782041514</v>
      </c>
      <c r="H13">
        <v>0.21553488946036289</v>
      </c>
      <c r="I13">
        <v>0.119487981658983</v>
      </c>
      <c r="J13" s="1">
        <v>44288</v>
      </c>
      <c r="K13" t="s">
        <v>47</v>
      </c>
      <c r="L13" t="s">
        <v>41</v>
      </c>
      <c r="M13">
        <v>1.1552956770102885</v>
      </c>
    </row>
    <row r="14" spans="1:13" x14ac:dyDescent="0.25">
      <c r="A14" t="s">
        <v>101</v>
      </c>
      <c r="C14">
        <v>0.62909300999999995</v>
      </c>
      <c r="D14">
        <v>146.57867132999999</v>
      </c>
      <c r="E14">
        <v>11266.68261984683</v>
      </c>
      <c r="F14" s="1">
        <v>0.28360779906347017</v>
      </c>
      <c r="G14">
        <v>0.17964303955599106</v>
      </c>
      <c r="H14">
        <v>0.17504154826014562</v>
      </c>
      <c r="I14">
        <v>6.0811272374582025E-2</v>
      </c>
      <c r="J14" s="1">
        <v>44288</v>
      </c>
      <c r="K14" t="s">
        <v>84</v>
      </c>
      <c r="L14" t="s">
        <v>41</v>
      </c>
      <c r="M14">
        <v>3.2067498442319122</v>
      </c>
    </row>
    <row r="15" spans="1:13" x14ac:dyDescent="0.25">
      <c r="A15" t="s">
        <v>126</v>
      </c>
      <c r="C15">
        <v>0.90909401999999995</v>
      </c>
      <c r="D15">
        <v>96.818694948803994</v>
      </c>
      <c r="E15">
        <v>7441.911553421789</v>
      </c>
      <c r="F15" s="1">
        <v>0.26848697096853485</v>
      </c>
      <c r="G15">
        <v>0.18188680464712076</v>
      </c>
      <c r="H15">
        <v>9.7419212022971782E-2</v>
      </c>
      <c r="I15">
        <v>-1.3295654033392182E-2</v>
      </c>
      <c r="J15" s="1">
        <v>44288</v>
      </c>
      <c r="K15" t="s">
        <v>40</v>
      </c>
      <c r="L15" t="s">
        <v>41</v>
      </c>
      <c r="M15">
        <v>1.3919996545469122</v>
      </c>
    </row>
    <row r="16" spans="1:13" x14ac:dyDescent="0.25">
      <c r="A16" t="s">
        <v>1</v>
      </c>
      <c r="C16">
        <v>2.0557949999999998E-2</v>
      </c>
      <c r="D16">
        <v>376.51176175724993</v>
      </c>
      <c r="E16">
        <v>28940.353216928826</v>
      </c>
      <c r="F16" s="1">
        <v>0.36227039529930533</v>
      </c>
      <c r="G16">
        <v>0.22069923907314462</v>
      </c>
      <c r="H16">
        <v>0.32383388163485111</v>
      </c>
      <c r="I16">
        <v>0.24135202137032133</v>
      </c>
      <c r="J16" s="1">
        <v>44288</v>
      </c>
      <c r="K16" t="s">
        <v>40</v>
      </c>
      <c r="L16" t="s">
        <v>41</v>
      </c>
      <c r="M16">
        <v>1.7084069711897785</v>
      </c>
    </row>
    <row r="17" spans="1:13" x14ac:dyDescent="0.25">
      <c r="A17" t="s">
        <v>71</v>
      </c>
      <c r="C17">
        <v>2.5871900000000001E-3</v>
      </c>
      <c r="D17">
        <v>230.03481670843001</v>
      </c>
      <c r="E17">
        <v>17681.489727339853</v>
      </c>
      <c r="F17" s="1">
        <v>0.31077115971832309</v>
      </c>
      <c r="G17">
        <v>0.24687003308077005</v>
      </c>
      <c r="H17">
        <v>0.23214786838768117</v>
      </c>
      <c r="I17">
        <v>0.1321555154803318</v>
      </c>
      <c r="J17" s="1">
        <v>44288</v>
      </c>
      <c r="K17" t="s">
        <v>47</v>
      </c>
      <c r="L17" t="s">
        <v>41</v>
      </c>
      <c r="M17">
        <v>2.971228004185289</v>
      </c>
    </row>
    <row r="18" spans="1:13" x14ac:dyDescent="0.25">
      <c r="A18" t="s">
        <v>119</v>
      </c>
      <c r="C18">
        <v>0.47094419999999998</v>
      </c>
      <c r="D18">
        <v>181.79086604111998</v>
      </c>
      <c r="E18">
        <v>13973.247078091044</v>
      </c>
      <c r="F18" s="1">
        <v>0.33159587421281272</v>
      </c>
      <c r="G18">
        <v>0.24872553110280451</v>
      </c>
      <c r="H18">
        <v>0.19582931605301201</v>
      </c>
      <c r="I18">
        <v>0.12154713180869832</v>
      </c>
      <c r="J18" s="1">
        <v>44288</v>
      </c>
      <c r="K18" t="s">
        <v>100</v>
      </c>
      <c r="L18" t="s">
        <v>41</v>
      </c>
      <c r="M18">
        <v>4.39743837760121</v>
      </c>
    </row>
    <row r="19" spans="1:13" x14ac:dyDescent="0.25">
      <c r="A19" s="3" t="s">
        <v>83</v>
      </c>
      <c r="B19" s="3"/>
      <c r="C19" s="3">
        <v>4.1752961199999996</v>
      </c>
      <c r="D19" s="3">
        <v>125.40627155303599</v>
      </c>
      <c r="E19" s="3">
        <v>9639.2786706697643</v>
      </c>
      <c r="F19" s="4">
        <v>0.48910798171873593</v>
      </c>
      <c r="G19" s="3">
        <v>0.3999273445590748</v>
      </c>
      <c r="H19" s="3">
        <v>0.32576224245094504</v>
      </c>
      <c r="I19" s="3">
        <v>0.22532193020439995</v>
      </c>
      <c r="J19" s="1">
        <v>44288</v>
      </c>
      <c r="K19" t="s">
        <v>40</v>
      </c>
      <c r="L19" t="s">
        <v>41</v>
      </c>
      <c r="M19">
        <v>3.4191352434248943</v>
      </c>
    </row>
    <row r="20" spans="1:13" x14ac:dyDescent="0.25">
      <c r="A20" t="s">
        <v>26</v>
      </c>
      <c r="C20">
        <v>176.51399728999999</v>
      </c>
      <c r="D20">
        <v>1.4986038369920998</v>
      </c>
      <c r="E20">
        <v>115.18929494361561</v>
      </c>
      <c r="F20" s="1">
        <v>0.57230796387915395</v>
      </c>
      <c r="G20">
        <v>0.43549338212443811</v>
      </c>
      <c r="H20">
        <v>0.29378362332915359</v>
      </c>
      <c r="I20">
        <v>0.17963685559568798</v>
      </c>
      <c r="J20" s="1">
        <v>44288</v>
      </c>
      <c r="K20" t="s">
        <v>40</v>
      </c>
      <c r="L20" t="s">
        <v>41</v>
      </c>
      <c r="M20">
        <v>1.2167964797520043</v>
      </c>
    </row>
    <row r="21" spans="1:13" x14ac:dyDescent="0.25">
      <c r="A21" t="s">
        <v>34</v>
      </c>
      <c r="C21">
        <v>2.910859E-2</v>
      </c>
      <c r="D21">
        <v>261.06958772944</v>
      </c>
      <c r="E21">
        <v>20066.958991733271</v>
      </c>
      <c r="F21" s="1">
        <v>0.54604172576843812</v>
      </c>
      <c r="G21">
        <v>0.4397961969131613</v>
      </c>
      <c r="H21">
        <v>0.35222039295004254</v>
      </c>
      <c r="I21">
        <v>0.25784590388923795</v>
      </c>
      <c r="J21" s="1">
        <v>44288</v>
      </c>
      <c r="K21" t="s">
        <v>48</v>
      </c>
      <c r="L21" t="s">
        <v>41</v>
      </c>
      <c r="M21">
        <v>1.2758699709756269</v>
      </c>
    </row>
    <row r="22" spans="1:13" x14ac:dyDescent="0.25">
      <c r="A22" t="s">
        <v>32</v>
      </c>
      <c r="C22">
        <v>1.1994080000000001E-2</v>
      </c>
      <c r="D22">
        <v>131.10728847999999</v>
      </c>
      <c r="E22">
        <v>10077.483954860601</v>
      </c>
      <c r="F22" s="1">
        <v>0.63523042338679214</v>
      </c>
      <c r="G22">
        <v>0.46749072251360357</v>
      </c>
      <c r="H22">
        <v>0.33220165953204212</v>
      </c>
      <c r="I22">
        <v>0.22532513424984627</v>
      </c>
      <c r="J22" s="1">
        <v>44288</v>
      </c>
      <c r="K22" t="s">
        <v>122</v>
      </c>
      <c r="L22" t="s">
        <v>41</v>
      </c>
      <c r="M22">
        <v>1.4804664674406394</v>
      </c>
    </row>
    <row r="23" spans="1:13" x14ac:dyDescent="0.25">
      <c r="A23" t="s">
        <v>19</v>
      </c>
      <c r="F23" s="1">
        <v>0.63523042338679214</v>
      </c>
      <c r="G23">
        <v>0.46749072251360357</v>
      </c>
      <c r="H23">
        <v>0.35222039295004254</v>
      </c>
      <c r="I23">
        <v>0.25784590388923795</v>
      </c>
    </row>
    <row r="24" spans="1:13" x14ac:dyDescent="0.25">
      <c r="A24" t="s">
        <v>20</v>
      </c>
      <c r="F24">
        <v>-0.33634783785970113</v>
      </c>
      <c r="G24">
        <v>-0.59567565625494767</v>
      </c>
      <c r="H24">
        <v>-1.7303609396658304E-2</v>
      </c>
      <c r="I24">
        <v>-0.16155572831464607</v>
      </c>
    </row>
    <row r="25" spans="1:13" x14ac:dyDescent="0.25">
      <c r="A25" t="s">
        <v>20</v>
      </c>
      <c r="B25">
        <v>-0.68178730482403327</v>
      </c>
      <c r="C25">
        <v>-1</v>
      </c>
      <c r="D25">
        <v>-0.64648346696709857</v>
      </c>
      <c r="E25">
        <v>-1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BF348-B698-4CB5-AFBE-FE282E856155}">
  <dimension ref="A1:M18"/>
  <sheetViews>
    <sheetView workbookViewId="0">
      <selection activeCell="G16" sqref="G10:G16"/>
    </sheetView>
  </sheetViews>
  <sheetFormatPr defaultRowHeight="15" x14ac:dyDescent="0.25"/>
  <cols>
    <col min="2" max="2" width="15.85546875" bestFit="1" customWidth="1"/>
    <col min="3" max="3" width="12" bestFit="1" customWidth="1"/>
    <col min="7" max="7" width="12.7109375" bestFit="1" customWidth="1"/>
    <col min="10" max="10" width="10.140625" bestFit="1" customWidth="1"/>
    <col min="11" max="11" width="65.5703125" customWidth="1"/>
    <col min="13" max="13" width="37.5703125" customWidth="1"/>
  </cols>
  <sheetData>
    <row r="1" spans="1:13" x14ac:dyDescent="0.25">
      <c r="A1" t="s">
        <v>0</v>
      </c>
      <c r="B1" t="s">
        <v>25</v>
      </c>
      <c r="C1" t="s">
        <v>22</v>
      </c>
      <c r="D1" t="s">
        <v>23</v>
      </c>
      <c r="E1" t="s">
        <v>24</v>
      </c>
      <c r="F1" t="s">
        <v>8</v>
      </c>
      <c r="G1" t="s">
        <v>9</v>
      </c>
      <c r="H1" t="s">
        <v>10</v>
      </c>
      <c r="I1" t="s">
        <v>11</v>
      </c>
      <c r="J1" t="s">
        <v>37</v>
      </c>
      <c r="K1" t="s">
        <v>38</v>
      </c>
      <c r="L1" t="s">
        <v>39</v>
      </c>
      <c r="M1" t="s">
        <v>58</v>
      </c>
    </row>
    <row r="2" spans="1:13" x14ac:dyDescent="0.25">
      <c r="A2" t="s">
        <v>15</v>
      </c>
      <c r="C2">
        <v>17.364249560000001</v>
      </c>
      <c r="D2">
        <v>266.26265609030895</v>
      </c>
      <c r="E2">
        <v>20495.022209961102</v>
      </c>
      <c r="F2">
        <v>-0.33634783785970113</v>
      </c>
      <c r="G2">
        <v>-0.59567565625494767</v>
      </c>
      <c r="H2">
        <v>0.10203603635271935</v>
      </c>
      <c r="I2">
        <v>-2.2824842212156728E-2</v>
      </c>
      <c r="J2" s="1">
        <v>44288</v>
      </c>
      <c r="K2" t="s">
        <v>47</v>
      </c>
      <c r="L2" t="s">
        <v>41</v>
      </c>
      <c r="M2">
        <v>0.88754586782726319</v>
      </c>
    </row>
    <row r="3" spans="1:13" x14ac:dyDescent="0.25">
      <c r="A3" t="s">
        <v>18</v>
      </c>
      <c r="C3">
        <v>0.34569525000000001</v>
      </c>
      <c r="D3">
        <v>400.83364237500001</v>
      </c>
      <c r="E3">
        <v>30853.348057148869</v>
      </c>
      <c r="F3">
        <v>-0.11552698916772879</v>
      </c>
      <c r="G3">
        <v>-0.2086438098502319</v>
      </c>
      <c r="H3">
        <v>0.15065599820814179</v>
      </c>
      <c r="I3">
        <v>6.2067044281077489E-2</v>
      </c>
      <c r="J3" s="1">
        <v>44288</v>
      </c>
      <c r="K3" t="s">
        <v>84</v>
      </c>
      <c r="L3" t="s">
        <v>41</v>
      </c>
      <c r="M3">
        <v>0.72695055948337306</v>
      </c>
    </row>
    <row r="4" spans="1:13" x14ac:dyDescent="0.25">
      <c r="A4" t="s">
        <v>89</v>
      </c>
      <c r="C4">
        <v>0.45280703999999999</v>
      </c>
      <c r="D4">
        <v>148.59836552735999</v>
      </c>
      <c r="E4">
        <v>11438.054613314614</v>
      </c>
      <c r="F4">
        <v>6.0215229963962731E-2</v>
      </c>
      <c r="G4">
        <v>-0.18525667752936978</v>
      </c>
      <c r="H4">
        <v>4.284453310793436E-2</v>
      </c>
      <c r="I4">
        <v>-0.15836236013801749</v>
      </c>
      <c r="J4" s="1">
        <v>44288</v>
      </c>
      <c r="K4" t="s">
        <v>51</v>
      </c>
      <c r="L4" t="s">
        <v>41</v>
      </c>
      <c r="M4">
        <v>1.9693562247852545</v>
      </c>
    </row>
    <row r="5" spans="1:13" x14ac:dyDescent="0.25">
      <c r="A5" t="s">
        <v>114</v>
      </c>
      <c r="C5">
        <v>0.21126822000000001</v>
      </c>
      <c r="D5">
        <v>122.11091847780001</v>
      </c>
      <c r="E5">
        <v>9399.2376664057065</v>
      </c>
      <c r="F5">
        <v>6.6173970477489186E-2</v>
      </c>
      <c r="G5">
        <v>-2.7777507877042723E-2</v>
      </c>
      <c r="H5">
        <v>7.6263188789305507E-3</v>
      </c>
      <c r="I5">
        <v>-0.10278902206263811</v>
      </c>
      <c r="J5" s="1">
        <v>44288</v>
      </c>
      <c r="K5" t="s">
        <v>84</v>
      </c>
      <c r="L5" t="s">
        <v>41</v>
      </c>
      <c r="M5">
        <v>0.8046957332955248</v>
      </c>
    </row>
    <row r="6" spans="1:13" x14ac:dyDescent="0.25">
      <c r="A6" t="s">
        <v>30</v>
      </c>
      <c r="C6">
        <v>0.17774019999999999</v>
      </c>
      <c r="D6">
        <v>150.29218971646</v>
      </c>
      <c r="E6">
        <v>11568.433258540777</v>
      </c>
      <c r="F6">
        <v>0.18626594783412964</v>
      </c>
      <c r="G6">
        <v>1.4052377998049344E-2</v>
      </c>
      <c r="H6">
        <v>0.11914371516056228</v>
      </c>
      <c r="I6">
        <v>-2.9232909465684658E-3</v>
      </c>
      <c r="J6" s="1">
        <v>44288</v>
      </c>
      <c r="K6" t="s">
        <v>47</v>
      </c>
      <c r="L6" t="s">
        <v>41</v>
      </c>
      <c r="M6">
        <v>0.8508753855324348</v>
      </c>
    </row>
    <row r="7" spans="1:13" x14ac:dyDescent="0.25">
      <c r="A7" t="s">
        <v>2</v>
      </c>
      <c r="C7">
        <v>3.3486639999999998E-2</v>
      </c>
      <c r="D7">
        <v>257.02067772479995</v>
      </c>
      <c r="E7">
        <v>19783.639868004586</v>
      </c>
      <c r="F7">
        <v>0.10842179169031747</v>
      </c>
      <c r="G7">
        <v>1.4772107072700182E-2</v>
      </c>
      <c r="H7">
        <v>0.21605626611161916</v>
      </c>
      <c r="I7">
        <v>0.10583321500819558</v>
      </c>
      <c r="J7" s="1">
        <v>44288</v>
      </c>
      <c r="K7" t="s">
        <v>115</v>
      </c>
      <c r="L7" t="s">
        <v>41</v>
      </c>
      <c r="M7">
        <v>0.80739492040407923</v>
      </c>
    </row>
    <row r="8" spans="1:13" x14ac:dyDescent="0.25">
      <c r="A8" t="s">
        <v>92</v>
      </c>
      <c r="B8">
        <v>8.9124674029576347</v>
      </c>
      <c r="C8">
        <v>6.0198976000000002</v>
      </c>
      <c r="D8">
        <v>341.64839227334397</v>
      </c>
      <c r="E8">
        <v>26297.684739029912</v>
      </c>
      <c r="F8">
        <v>0.2395196551932412</v>
      </c>
      <c r="G8">
        <v>0.11549807835643185</v>
      </c>
      <c r="H8">
        <v>0.10863500168197297</v>
      </c>
      <c r="I8">
        <v>-4.229932651885103E-2</v>
      </c>
      <c r="J8" s="1">
        <v>44288</v>
      </c>
      <c r="K8" t="s">
        <v>116</v>
      </c>
      <c r="L8" t="s">
        <v>41</v>
      </c>
      <c r="M8">
        <v>1.9132756664724173</v>
      </c>
    </row>
    <row r="9" spans="1:13" x14ac:dyDescent="0.25">
      <c r="A9" t="s">
        <v>66</v>
      </c>
      <c r="C9">
        <v>1.7235665600000001</v>
      </c>
      <c r="D9">
        <v>148.286876632944</v>
      </c>
      <c r="E9">
        <v>11414.078394107042</v>
      </c>
      <c r="F9">
        <v>0.26463138986982326</v>
      </c>
      <c r="G9">
        <v>0.13030557018486805</v>
      </c>
      <c r="H9">
        <v>0.17244836312775083</v>
      </c>
      <c r="I9">
        <v>3.3983784127334909E-2</v>
      </c>
      <c r="J9" s="1">
        <v>44288</v>
      </c>
      <c r="K9" t="s">
        <v>47</v>
      </c>
      <c r="L9" t="s">
        <v>41</v>
      </c>
      <c r="M9">
        <v>0.92437004332937212</v>
      </c>
    </row>
    <row r="10" spans="1:13" x14ac:dyDescent="0.25">
      <c r="A10" t="s">
        <v>7</v>
      </c>
      <c r="C10">
        <v>339.52566184</v>
      </c>
      <c r="D10">
        <v>0.68420192797011281</v>
      </c>
      <c r="E10">
        <v>52.665041037859787</v>
      </c>
      <c r="F10">
        <v>0.3182529251665055</v>
      </c>
      <c r="G10">
        <v>0.13121613782041514</v>
      </c>
      <c r="H10">
        <v>0.21553488946036289</v>
      </c>
      <c r="I10">
        <v>0.119487981658983</v>
      </c>
      <c r="J10" s="1">
        <v>44288</v>
      </c>
      <c r="K10" t="s">
        <v>47</v>
      </c>
      <c r="L10" t="s">
        <v>41</v>
      </c>
      <c r="M10">
        <v>1.1552956770102885</v>
      </c>
    </row>
    <row r="11" spans="1:13" x14ac:dyDescent="0.25">
      <c r="A11" t="s">
        <v>101</v>
      </c>
      <c r="C11">
        <v>0.63189143999999997</v>
      </c>
      <c r="D11">
        <v>147.23070551999999</v>
      </c>
      <c r="E11">
        <v>11332.781787458736</v>
      </c>
      <c r="F11">
        <v>0.28360779906347017</v>
      </c>
      <c r="G11">
        <v>0.17964303955599106</v>
      </c>
      <c r="H11">
        <v>0.17504154826014562</v>
      </c>
      <c r="I11">
        <v>6.0811272374582025E-2</v>
      </c>
      <c r="J11" s="1">
        <v>44288</v>
      </c>
      <c r="K11" t="s">
        <v>84</v>
      </c>
      <c r="L11" t="s">
        <v>41</v>
      </c>
      <c r="M11">
        <v>3.2067498442319122</v>
      </c>
    </row>
    <row r="12" spans="1:13" x14ac:dyDescent="0.25">
      <c r="A12" t="s">
        <v>1</v>
      </c>
      <c r="C12">
        <v>1.8606399999999999E-2</v>
      </c>
      <c r="D12">
        <v>454.34326239199993</v>
      </c>
      <c r="E12">
        <v>34972.141382499867</v>
      </c>
      <c r="F12">
        <v>0.36227039529930533</v>
      </c>
      <c r="G12">
        <v>0.22069923907314462</v>
      </c>
      <c r="H12">
        <v>0.32383388163485111</v>
      </c>
      <c r="I12">
        <v>0.24135202137032133</v>
      </c>
      <c r="J12" s="1">
        <v>44288</v>
      </c>
      <c r="K12" t="s">
        <v>40</v>
      </c>
      <c r="L12" t="s">
        <v>41</v>
      </c>
      <c r="M12">
        <v>1.7084069711897785</v>
      </c>
    </row>
    <row r="13" spans="1:13" x14ac:dyDescent="0.25">
      <c r="A13" t="s">
        <v>71</v>
      </c>
      <c r="C13">
        <v>2.1533400000000001E-3</v>
      </c>
      <c r="D13">
        <v>382.91552569998004</v>
      </c>
      <c r="E13">
        <v>29474.137751777867</v>
      </c>
      <c r="F13">
        <v>0.31077115971832309</v>
      </c>
      <c r="G13">
        <v>0.24687003308077005</v>
      </c>
      <c r="H13">
        <v>0.23214786838768117</v>
      </c>
      <c r="I13">
        <v>0.1321555154803318</v>
      </c>
      <c r="J13" s="1">
        <v>44288</v>
      </c>
      <c r="K13" t="s">
        <v>47</v>
      </c>
      <c r="L13" t="s">
        <v>41</v>
      </c>
      <c r="M13">
        <v>2.971228004185289</v>
      </c>
    </row>
    <row r="14" spans="1:13" x14ac:dyDescent="0.25">
      <c r="A14" t="s">
        <v>83</v>
      </c>
      <c r="C14">
        <v>5.2435743700000002</v>
      </c>
      <c r="D14">
        <v>628.88966513826097</v>
      </c>
      <c r="E14">
        <v>48407.492976604386</v>
      </c>
      <c r="F14">
        <v>0.48910798171873593</v>
      </c>
      <c r="G14">
        <v>0.3999273445590748</v>
      </c>
      <c r="H14">
        <v>0.32576224245094504</v>
      </c>
      <c r="I14">
        <v>0.22532193020439995</v>
      </c>
      <c r="J14" s="1">
        <v>44288</v>
      </c>
      <c r="K14" t="s">
        <v>40</v>
      </c>
      <c r="L14" t="s">
        <v>41</v>
      </c>
      <c r="M14">
        <v>3.4191352434248943</v>
      </c>
    </row>
    <row r="15" spans="1:13" x14ac:dyDescent="0.25">
      <c r="A15" t="s">
        <v>26</v>
      </c>
      <c r="C15">
        <v>175.84070932</v>
      </c>
      <c r="D15">
        <v>1.4928876221267999</v>
      </c>
      <c r="E15">
        <v>114.9119648310246</v>
      </c>
      <c r="F15">
        <v>0.57230796387915395</v>
      </c>
      <c r="G15">
        <v>0.43549338212443811</v>
      </c>
      <c r="H15">
        <v>0.29378362332915359</v>
      </c>
      <c r="I15">
        <v>0.17963685559568798</v>
      </c>
      <c r="J15" s="1">
        <v>44288</v>
      </c>
      <c r="K15" t="s">
        <v>40</v>
      </c>
      <c r="L15" t="s">
        <v>41</v>
      </c>
      <c r="M15">
        <v>1.2167964797520043</v>
      </c>
    </row>
    <row r="16" spans="1:13" x14ac:dyDescent="0.25">
      <c r="A16" t="s">
        <v>34</v>
      </c>
      <c r="C16">
        <v>2.7732369999999999E-2</v>
      </c>
      <c r="D16">
        <v>248.72652377392001</v>
      </c>
      <c r="E16">
        <v>19145.214367665303</v>
      </c>
      <c r="F16">
        <v>0.54604172576843812</v>
      </c>
      <c r="G16">
        <v>0.4397961969131613</v>
      </c>
      <c r="H16">
        <v>0.35222039295004254</v>
      </c>
      <c r="I16">
        <v>0.25784590388923795</v>
      </c>
      <c r="J16" s="1">
        <v>44288</v>
      </c>
      <c r="K16" t="s">
        <v>48</v>
      </c>
      <c r="L16" t="s">
        <v>41</v>
      </c>
      <c r="M16">
        <v>1.2758699709756269</v>
      </c>
    </row>
    <row r="17" spans="1:9" x14ac:dyDescent="0.25">
      <c r="A17" t="s">
        <v>19</v>
      </c>
      <c r="F17">
        <v>0.57230796387915395</v>
      </c>
      <c r="G17">
        <v>0.4397961969131613</v>
      </c>
      <c r="H17">
        <v>0.35222039295004254</v>
      </c>
      <c r="I17">
        <v>0.25784590388923795</v>
      </c>
    </row>
    <row r="18" spans="1:9" x14ac:dyDescent="0.25">
      <c r="A18" t="s">
        <v>20</v>
      </c>
      <c r="F18">
        <v>-0.33634783785970113</v>
      </c>
      <c r="G18">
        <v>-0.59567565625494767</v>
      </c>
      <c r="H18">
        <v>7.6263188789305507E-3</v>
      </c>
      <c r="I18">
        <v>-0.15836236013801749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46D9C-499D-4B74-BCF8-4D377595CC02}">
  <dimension ref="A1:I25"/>
  <sheetViews>
    <sheetView workbookViewId="0">
      <selection activeCell="A16" sqref="A16"/>
    </sheetView>
  </sheetViews>
  <sheetFormatPr defaultRowHeight="15" x14ac:dyDescent="0.25"/>
  <cols>
    <col min="2" max="4" width="12.140625" bestFit="1" customWidth="1"/>
    <col min="5" max="5" width="12.7109375" bestFit="1" customWidth="1"/>
    <col min="6" max="6" width="10.85546875" bestFit="1" customWidth="1"/>
    <col min="7" max="7" width="30.5703125" customWidth="1"/>
    <col min="9" max="9" width="12.140625" bestFit="1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58</v>
      </c>
    </row>
    <row r="2" spans="1:9" x14ac:dyDescent="0.25">
      <c r="A2" t="s">
        <v>94</v>
      </c>
      <c r="B2">
        <v>0.41645696210359823</v>
      </c>
      <c r="C2">
        <v>0.21829226140041827</v>
      </c>
      <c r="D2">
        <v>0.21409932015605554</v>
      </c>
      <c r="E2">
        <v>8.3450020565722427E-2</v>
      </c>
      <c r="F2" s="1">
        <v>44287</v>
      </c>
      <c r="G2" t="s">
        <v>40</v>
      </c>
      <c r="H2" t="s">
        <v>41</v>
      </c>
      <c r="I2">
        <v>1.7192999238823572</v>
      </c>
    </row>
    <row r="3" spans="1:9" x14ac:dyDescent="0.25">
      <c r="A3" t="s">
        <v>60</v>
      </c>
      <c r="B3">
        <v>0.37886800152773492</v>
      </c>
      <c r="C3">
        <v>0.21953763747415528</v>
      </c>
      <c r="D3">
        <v>0.20981467238485804</v>
      </c>
      <c r="E3">
        <v>7.7480709773766476E-2</v>
      </c>
      <c r="F3" s="1">
        <v>44287</v>
      </c>
      <c r="G3" t="s">
        <v>95</v>
      </c>
      <c r="H3" t="s">
        <v>41</v>
      </c>
      <c r="I3">
        <v>0.74363810058925894</v>
      </c>
    </row>
    <row r="4" spans="1:9" x14ac:dyDescent="0.25">
      <c r="A4" t="s">
        <v>96</v>
      </c>
      <c r="B4">
        <v>0.36270756944962551</v>
      </c>
      <c r="C4">
        <v>0.23779427527070929</v>
      </c>
      <c r="D4">
        <v>-6.1772587440757372E-2</v>
      </c>
      <c r="E4">
        <v>-0.13708837059882767</v>
      </c>
      <c r="F4" s="1">
        <v>44287</v>
      </c>
      <c r="G4" t="s">
        <v>76</v>
      </c>
      <c r="H4" t="s">
        <v>41</v>
      </c>
      <c r="I4">
        <v>2.8556330314536522</v>
      </c>
    </row>
    <row r="5" spans="1:9" x14ac:dyDescent="0.25">
      <c r="A5" t="s">
        <v>69</v>
      </c>
      <c r="B5">
        <v>0.33957042963180395</v>
      </c>
      <c r="C5">
        <v>0.23922626401153127</v>
      </c>
      <c r="D5">
        <v>0.20634804133296333</v>
      </c>
      <c r="E5">
        <v>0.1200393523498041</v>
      </c>
      <c r="F5" s="1">
        <v>44287</v>
      </c>
      <c r="G5" t="s">
        <v>95</v>
      </c>
      <c r="H5" t="s">
        <v>41</v>
      </c>
      <c r="I5">
        <v>0.7097467386613342</v>
      </c>
    </row>
    <row r="6" spans="1:9" x14ac:dyDescent="0.25">
      <c r="A6" t="s">
        <v>63</v>
      </c>
      <c r="B6">
        <v>0.36835626558698098</v>
      </c>
      <c r="C6">
        <v>0.24004325044563207</v>
      </c>
      <c r="D6">
        <v>0.2365707858690633</v>
      </c>
      <c r="E6">
        <v>0.10471020218092011</v>
      </c>
      <c r="F6" s="1">
        <v>44287</v>
      </c>
      <c r="G6" t="s">
        <v>76</v>
      </c>
      <c r="H6" t="s">
        <v>41</v>
      </c>
      <c r="I6">
        <v>1.0312980575301098</v>
      </c>
    </row>
    <row r="7" spans="1:9" x14ac:dyDescent="0.25">
      <c r="A7" t="s">
        <v>97</v>
      </c>
      <c r="B7">
        <v>0.31719229825533313</v>
      </c>
      <c r="C7">
        <v>0.25738399515645877</v>
      </c>
      <c r="D7">
        <v>-3.9769189145612067E-2</v>
      </c>
      <c r="E7">
        <v>-8.5889951824358129E-2</v>
      </c>
      <c r="F7" s="1">
        <v>44287</v>
      </c>
      <c r="G7" t="s">
        <v>76</v>
      </c>
      <c r="H7" t="s">
        <v>41</v>
      </c>
      <c r="I7">
        <v>2.3171642165959718</v>
      </c>
    </row>
    <row r="8" spans="1:9" x14ac:dyDescent="0.25">
      <c r="A8" t="s">
        <v>28</v>
      </c>
      <c r="B8">
        <v>0.30123305198684541</v>
      </c>
      <c r="C8">
        <v>0.26009191804695553</v>
      </c>
      <c r="D8">
        <v>0.1848189681688221</v>
      </c>
      <c r="E8">
        <v>0.10408542937232357</v>
      </c>
      <c r="F8" s="1">
        <v>44287</v>
      </c>
      <c r="G8" t="s">
        <v>98</v>
      </c>
      <c r="H8" t="s">
        <v>41</v>
      </c>
      <c r="I8">
        <v>1.0959291184306028</v>
      </c>
    </row>
    <row r="9" spans="1:9" x14ac:dyDescent="0.25">
      <c r="A9" t="s">
        <v>36</v>
      </c>
      <c r="B9">
        <v>0.33067859517163262</v>
      </c>
      <c r="C9">
        <v>0.26343169050069143</v>
      </c>
      <c r="D9">
        <v>0.18916649558362769</v>
      </c>
      <c r="E9">
        <v>0.10213562562029881</v>
      </c>
      <c r="F9" s="1">
        <v>44287</v>
      </c>
      <c r="G9" t="s">
        <v>76</v>
      </c>
      <c r="H9" t="s">
        <v>41</v>
      </c>
      <c r="I9">
        <v>0.55299966442052351</v>
      </c>
    </row>
    <row r="10" spans="1:9" x14ac:dyDescent="0.25">
      <c r="A10" t="s">
        <v>99</v>
      </c>
      <c r="B10">
        <v>0.28675169694706176</v>
      </c>
      <c r="C10">
        <v>0.26373478059085598</v>
      </c>
      <c r="D10">
        <v>0.24362423462760777</v>
      </c>
      <c r="E10">
        <v>0.18009262677947552</v>
      </c>
      <c r="F10" s="1">
        <v>44284</v>
      </c>
      <c r="G10" t="s">
        <v>100</v>
      </c>
      <c r="H10" t="s">
        <v>41</v>
      </c>
      <c r="I10">
        <v>0.38255166982695527</v>
      </c>
    </row>
    <row r="11" spans="1:9" x14ac:dyDescent="0.25">
      <c r="A11" s="3" t="s">
        <v>92</v>
      </c>
      <c r="B11" s="3">
        <v>0.41962667535901316</v>
      </c>
      <c r="C11" s="3">
        <v>0.26868002924157858</v>
      </c>
      <c r="D11" s="3">
        <v>0.14219367174130093</v>
      </c>
      <c r="E11" s="3">
        <v>-1.3810823147677362E-2</v>
      </c>
      <c r="F11" s="4">
        <v>44287</v>
      </c>
      <c r="G11" s="3" t="s">
        <v>40</v>
      </c>
      <c r="H11" s="3" t="s">
        <v>41</v>
      </c>
      <c r="I11" s="3">
        <v>2.0581475222440986</v>
      </c>
    </row>
    <row r="12" spans="1:9" x14ac:dyDescent="0.25">
      <c r="A12" t="s">
        <v>13</v>
      </c>
      <c r="B12">
        <v>0.34758599690184527</v>
      </c>
      <c r="C12">
        <v>0.28524320313992013</v>
      </c>
      <c r="D12">
        <v>0.35078491614231494</v>
      </c>
      <c r="E12">
        <v>0.2458450683973642</v>
      </c>
      <c r="F12" s="1">
        <v>44287</v>
      </c>
      <c r="G12" t="s">
        <v>61</v>
      </c>
      <c r="H12" t="s">
        <v>41</v>
      </c>
      <c r="I12">
        <v>0.50251937290035564</v>
      </c>
    </row>
    <row r="13" spans="1:9" x14ac:dyDescent="0.25">
      <c r="A13" t="s">
        <v>66</v>
      </c>
      <c r="B13">
        <v>0.45151187663036696</v>
      </c>
      <c r="C13">
        <v>0.29076798017681954</v>
      </c>
      <c r="D13">
        <v>0.19076728234593757</v>
      </c>
      <c r="E13">
        <v>5.0017016043665236E-2</v>
      </c>
      <c r="F13" s="1">
        <v>44287</v>
      </c>
      <c r="G13" t="s">
        <v>93</v>
      </c>
      <c r="H13" t="s">
        <v>41</v>
      </c>
      <c r="I13">
        <v>1.2169413678442529</v>
      </c>
    </row>
    <row r="14" spans="1:9" x14ac:dyDescent="0.25">
      <c r="A14" t="s">
        <v>52</v>
      </c>
      <c r="B14">
        <v>0.3897526370464986</v>
      </c>
      <c r="C14">
        <v>0.29280790751784957</v>
      </c>
      <c r="D14">
        <v>0.31795239016549265</v>
      </c>
      <c r="E14">
        <v>0.22080562843121757</v>
      </c>
      <c r="F14" s="1">
        <v>44287</v>
      </c>
      <c r="G14" t="s">
        <v>40</v>
      </c>
      <c r="H14" t="s">
        <v>41</v>
      </c>
      <c r="I14">
        <v>0.51901335159341844</v>
      </c>
    </row>
    <row r="15" spans="1:9" x14ac:dyDescent="0.25">
      <c r="A15" t="s">
        <v>79</v>
      </c>
      <c r="B15">
        <v>0.46754932452568054</v>
      </c>
      <c r="C15">
        <v>0.30908539019340536</v>
      </c>
      <c r="D15">
        <v>0.22937796768677737</v>
      </c>
      <c r="E15">
        <v>0.1165246847384452</v>
      </c>
      <c r="F15" s="1">
        <v>44287</v>
      </c>
      <c r="G15" t="s">
        <v>76</v>
      </c>
      <c r="H15" t="s">
        <v>41</v>
      </c>
      <c r="I15">
        <v>1.1059998829881523</v>
      </c>
    </row>
    <row r="16" spans="1:9" x14ac:dyDescent="0.25">
      <c r="A16" s="3" t="s">
        <v>101</v>
      </c>
      <c r="B16" s="3">
        <v>0.4402512542971212</v>
      </c>
      <c r="C16" s="3">
        <v>0.31336924124030335</v>
      </c>
      <c r="D16" s="3">
        <v>0.19806838670078436</v>
      </c>
      <c r="E16" s="3">
        <v>8.1486004301090473E-2</v>
      </c>
      <c r="F16" s="4">
        <v>44287</v>
      </c>
      <c r="G16" s="3" t="s">
        <v>76</v>
      </c>
      <c r="H16" s="3" t="s">
        <v>41</v>
      </c>
      <c r="I16" s="3">
        <v>3.1326786540920888</v>
      </c>
    </row>
    <row r="17" spans="1:9" x14ac:dyDescent="0.25">
      <c r="A17" t="s">
        <v>32</v>
      </c>
      <c r="B17">
        <v>0.44178661850565382</v>
      </c>
      <c r="C17">
        <v>0.32634268629800572</v>
      </c>
      <c r="D17">
        <v>0.32244383604353055</v>
      </c>
      <c r="E17">
        <v>0.21662872493502455</v>
      </c>
      <c r="F17" s="1">
        <v>44287</v>
      </c>
      <c r="G17" t="s">
        <v>102</v>
      </c>
      <c r="H17" t="s">
        <v>41</v>
      </c>
      <c r="I17">
        <v>1.4924776380982563</v>
      </c>
    </row>
    <row r="18" spans="1:9" x14ac:dyDescent="0.25">
      <c r="A18" t="s">
        <v>53</v>
      </c>
      <c r="B18">
        <v>0.47521101332110449</v>
      </c>
      <c r="C18">
        <v>0.330150236759295</v>
      </c>
      <c r="D18">
        <v>-5.3643820996281219E-2</v>
      </c>
      <c r="E18">
        <v>-0.1546768638402399</v>
      </c>
      <c r="F18" s="1">
        <v>44287</v>
      </c>
      <c r="G18" t="s">
        <v>76</v>
      </c>
      <c r="H18" t="s">
        <v>41</v>
      </c>
      <c r="I18">
        <v>0.5906160470970967</v>
      </c>
    </row>
    <row r="19" spans="1:9" x14ac:dyDescent="0.25">
      <c r="A19" s="3" t="s">
        <v>1</v>
      </c>
      <c r="B19" s="3">
        <v>0.43241803433298376</v>
      </c>
      <c r="C19" s="3">
        <v>0.33481135233263198</v>
      </c>
      <c r="D19" s="3">
        <v>0.30557036056294412</v>
      </c>
      <c r="E19" s="3">
        <v>0.22487763841793157</v>
      </c>
      <c r="F19" s="4">
        <v>44287</v>
      </c>
      <c r="G19" s="3" t="s">
        <v>40</v>
      </c>
      <c r="H19" s="3" t="s">
        <v>41</v>
      </c>
      <c r="I19" s="3">
        <v>1.7112885920179921</v>
      </c>
    </row>
    <row r="20" spans="1:9" x14ac:dyDescent="0.25">
      <c r="A20" s="3" t="s">
        <v>26</v>
      </c>
      <c r="B20" s="3">
        <v>0.47758963993887754</v>
      </c>
      <c r="C20" s="3">
        <v>0.36339945640458737</v>
      </c>
      <c r="D20" s="3">
        <v>0.28622925746682792</v>
      </c>
      <c r="E20" s="3">
        <v>0.17248695404214859</v>
      </c>
      <c r="F20" s="4">
        <v>44287</v>
      </c>
      <c r="G20" s="3" t="s">
        <v>93</v>
      </c>
      <c r="H20" s="3" t="s">
        <v>41</v>
      </c>
      <c r="I20" s="3">
        <v>1.9372982260629612</v>
      </c>
    </row>
    <row r="21" spans="1:9" x14ac:dyDescent="0.25">
      <c r="A21" s="3" t="s">
        <v>83</v>
      </c>
      <c r="B21" s="3">
        <v>0.47782162761754948</v>
      </c>
      <c r="C21" s="3">
        <v>0.39119422311372087</v>
      </c>
      <c r="D21" s="3">
        <v>0.32596871635407393</v>
      </c>
      <c r="E21" s="3">
        <v>0.22550392233271938</v>
      </c>
      <c r="F21" s="4">
        <v>44287</v>
      </c>
      <c r="G21" s="3" t="s">
        <v>44</v>
      </c>
      <c r="H21" s="3" t="s">
        <v>41</v>
      </c>
      <c r="I21" s="3">
        <v>3.7329258848866465</v>
      </c>
    </row>
    <row r="22" spans="1:9" x14ac:dyDescent="0.25">
      <c r="A22" t="s">
        <v>34</v>
      </c>
      <c r="B22">
        <v>0.51591492201468203</v>
      </c>
      <c r="C22">
        <v>0.41778454312673174</v>
      </c>
      <c r="D22">
        <v>0.35433222064626929</v>
      </c>
      <c r="E22">
        <v>0.25967546819267573</v>
      </c>
      <c r="F22" s="1">
        <v>44287</v>
      </c>
      <c r="G22" t="s">
        <v>49</v>
      </c>
      <c r="H22" t="s">
        <v>41</v>
      </c>
      <c r="I22">
        <v>1.3655387846569553</v>
      </c>
    </row>
    <row r="23" spans="1:9" x14ac:dyDescent="0.25">
      <c r="A23" t="s">
        <v>50</v>
      </c>
      <c r="B23">
        <v>0.76922514458120061</v>
      </c>
      <c r="C23">
        <v>0.47516031395068642</v>
      </c>
      <c r="D23">
        <v>0.17027519669980831</v>
      </c>
      <c r="E23">
        <v>3.3128671097593473E-2</v>
      </c>
      <c r="F23" s="1">
        <v>44287</v>
      </c>
      <c r="G23" t="s">
        <v>100</v>
      </c>
      <c r="H23" t="s">
        <v>41</v>
      </c>
      <c r="I23">
        <v>1.4012253469727849</v>
      </c>
    </row>
    <row r="24" spans="1:9" x14ac:dyDescent="0.25">
      <c r="A24" t="s">
        <v>19</v>
      </c>
      <c r="B24">
        <v>0.76922514458120061</v>
      </c>
      <c r="C24">
        <v>0.47516031395068642</v>
      </c>
      <c r="D24">
        <v>0.41992346051623564</v>
      </c>
      <c r="E24">
        <v>0.28477300072381428</v>
      </c>
    </row>
    <row r="25" spans="1:9" x14ac:dyDescent="0.25">
      <c r="A25" t="s">
        <v>20</v>
      </c>
      <c r="B25">
        <v>-0.61847016096394491</v>
      </c>
      <c r="C25">
        <v>-0.99946267046523241</v>
      </c>
      <c r="D25">
        <v>-0.52321133710771373</v>
      </c>
      <c r="E25">
        <v>-0.99918185384408797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F7885-BD79-4E96-9724-64064825B8F1}">
  <dimension ref="A1:M27"/>
  <sheetViews>
    <sheetView tabSelected="1" workbookViewId="0">
      <selection activeCell="A8" sqref="A8"/>
    </sheetView>
  </sheetViews>
  <sheetFormatPr defaultRowHeight="15" x14ac:dyDescent="0.25"/>
  <cols>
    <col min="4" max="4" width="11.7109375" customWidth="1"/>
    <col min="5" max="5" width="11.28515625" customWidth="1"/>
    <col min="6" max="6" width="11.140625" customWidth="1"/>
    <col min="7" max="7" width="12.42578125" bestFit="1" customWidth="1"/>
    <col min="8" max="8" width="11.140625" customWidth="1"/>
    <col min="9" max="9" width="13" bestFit="1" customWidth="1"/>
    <col min="10" max="10" width="10.42578125" bestFit="1" customWidth="1"/>
    <col min="11" max="11" width="25.7109375" bestFit="1" customWidth="1"/>
    <col min="12" max="12" width="17.140625" customWidth="1"/>
    <col min="13" max="13" width="14.85546875" customWidth="1"/>
  </cols>
  <sheetData>
    <row r="1" spans="1:13" x14ac:dyDescent="0.25">
      <c r="A1" t="s">
        <v>0</v>
      </c>
      <c r="B1" t="s">
        <v>172</v>
      </c>
      <c r="C1" t="s">
        <v>7</v>
      </c>
      <c r="D1" t="s">
        <v>173</v>
      </c>
      <c r="E1" t="s">
        <v>24</v>
      </c>
      <c r="F1" t="s">
        <v>8</v>
      </c>
      <c r="G1" t="s">
        <v>9</v>
      </c>
      <c r="H1" t="s">
        <v>10</v>
      </c>
      <c r="I1" t="s">
        <v>11</v>
      </c>
      <c r="J1" t="s">
        <v>37</v>
      </c>
      <c r="K1" t="s">
        <v>38</v>
      </c>
      <c r="L1" t="s">
        <v>39</v>
      </c>
      <c r="M1" t="s">
        <v>123</v>
      </c>
    </row>
    <row r="2" spans="1:13" x14ac:dyDescent="0.25">
      <c r="A2" t="s">
        <v>126</v>
      </c>
      <c r="B2">
        <v>306.10000000000002</v>
      </c>
      <c r="C2">
        <v>0</v>
      </c>
      <c r="D2">
        <v>6.77</v>
      </c>
      <c r="E2">
        <v>23177.47</v>
      </c>
      <c r="F2">
        <v>-0.08</v>
      </c>
      <c r="G2">
        <v>-0.2</v>
      </c>
      <c r="H2">
        <v>0.14000000000000001</v>
      </c>
      <c r="I2">
        <v>0.02</v>
      </c>
      <c r="J2" s="1">
        <v>44316</v>
      </c>
      <c r="K2" t="s">
        <v>156</v>
      </c>
      <c r="L2" t="s">
        <v>41</v>
      </c>
      <c r="M2">
        <v>1.47</v>
      </c>
    </row>
    <row r="3" spans="1:13" x14ac:dyDescent="0.25">
      <c r="A3" t="s">
        <v>6</v>
      </c>
      <c r="B3">
        <v>603.45000000000005</v>
      </c>
      <c r="C3">
        <v>0</v>
      </c>
      <c r="D3">
        <v>13.35</v>
      </c>
      <c r="E3">
        <v>45692.81</v>
      </c>
      <c r="F3">
        <v>-0.08</v>
      </c>
      <c r="G3">
        <v>-0.17</v>
      </c>
      <c r="H3">
        <v>0.12</v>
      </c>
      <c r="I3">
        <v>0.02</v>
      </c>
      <c r="J3" s="1">
        <v>44316</v>
      </c>
      <c r="K3" t="s">
        <v>40</v>
      </c>
      <c r="L3" t="s">
        <v>41</v>
      </c>
      <c r="M3">
        <v>0.87</v>
      </c>
    </row>
    <row r="4" spans="1:13" x14ac:dyDescent="0.25">
      <c r="A4" t="s">
        <v>67</v>
      </c>
      <c r="B4">
        <v>569.36</v>
      </c>
      <c r="C4">
        <v>0</v>
      </c>
      <c r="D4">
        <v>12.59</v>
      </c>
      <c r="E4">
        <v>43111.74</v>
      </c>
      <c r="F4">
        <v>0.06</v>
      </c>
      <c r="G4">
        <v>-0.03</v>
      </c>
      <c r="H4">
        <v>0.13</v>
      </c>
      <c r="I4">
        <v>0.05</v>
      </c>
      <c r="J4" s="1">
        <v>44316</v>
      </c>
      <c r="K4" t="s">
        <v>40</v>
      </c>
      <c r="L4" t="s">
        <v>41</v>
      </c>
      <c r="M4">
        <v>2.44</v>
      </c>
    </row>
    <row r="5" spans="1:13" x14ac:dyDescent="0.25">
      <c r="A5" t="s">
        <v>304</v>
      </c>
      <c r="B5">
        <v>330.15</v>
      </c>
      <c r="C5">
        <v>0</v>
      </c>
      <c r="D5">
        <v>7.3</v>
      </c>
      <c r="E5">
        <v>24998.58</v>
      </c>
      <c r="F5">
        <v>0.15</v>
      </c>
      <c r="G5">
        <v>0</v>
      </c>
      <c r="H5">
        <v>0.06</v>
      </c>
      <c r="I5">
        <v>-0.06</v>
      </c>
      <c r="J5" s="1">
        <v>44316</v>
      </c>
      <c r="K5" t="s">
        <v>156</v>
      </c>
      <c r="L5" t="s">
        <v>41</v>
      </c>
      <c r="M5">
        <v>0.96</v>
      </c>
    </row>
    <row r="6" spans="1:13" x14ac:dyDescent="0.25">
      <c r="A6" t="s">
        <v>400</v>
      </c>
      <c r="B6">
        <v>320.5</v>
      </c>
      <c r="C6">
        <v>0</v>
      </c>
      <c r="D6">
        <v>7.09</v>
      </c>
      <c r="E6">
        <v>24267.86</v>
      </c>
      <c r="F6">
        <v>0.15</v>
      </c>
      <c r="G6">
        <v>0.01</v>
      </c>
      <c r="H6">
        <v>0.13</v>
      </c>
      <c r="I6">
        <v>0.01</v>
      </c>
      <c r="J6" s="1">
        <v>44316</v>
      </c>
      <c r="K6" t="s">
        <v>156</v>
      </c>
      <c r="L6" t="s">
        <v>41</v>
      </c>
      <c r="M6">
        <v>3.02</v>
      </c>
    </row>
    <row r="7" spans="1:13" x14ac:dyDescent="0.25">
      <c r="A7" t="s">
        <v>16</v>
      </c>
      <c r="B7">
        <v>426.96</v>
      </c>
      <c r="C7">
        <v>0</v>
      </c>
      <c r="D7">
        <v>9.44</v>
      </c>
      <c r="E7">
        <v>32328.84</v>
      </c>
      <c r="F7">
        <v>0.12</v>
      </c>
      <c r="G7">
        <v>0.02</v>
      </c>
      <c r="H7">
        <v>0.18</v>
      </c>
      <c r="I7">
        <v>0.08</v>
      </c>
      <c r="J7" s="1">
        <v>44316</v>
      </c>
      <c r="K7" t="s">
        <v>156</v>
      </c>
      <c r="L7" t="s">
        <v>41</v>
      </c>
      <c r="M7">
        <v>1.22</v>
      </c>
    </row>
    <row r="8" spans="1:13" x14ac:dyDescent="0.25">
      <c r="A8" t="s">
        <v>244</v>
      </c>
      <c r="B8">
        <v>646.03</v>
      </c>
      <c r="C8">
        <v>0</v>
      </c>
      <c r="D8">
        <v>14.29</v>
      </c>
      <c r="E8">
        <v>48916.49</v>
      </c>
      <c r="F8">
        <v>0.2</v>
      </c>
      <c r="G8">
        <v>0.03</v>
      </c>
      <c r="H8">
        <v>0.06</v>
      </c>
      <c r="I8">
        <v>-0.13</v>
      </c>
      <c r="J8" s="1">
        <v>44316</v>
      </c>
      <c r="K8" t="s">
        <v>40</v>
      </c>
      <c r="L8" t="s">
        <v>41</v>
      </c>
      <c r="M8">
        <v>2.83</v>
      </c>
    </row>
    <row r="9" spans="1:13" x14ac:dyDescent="0.25">
      <c r="A9" t="s">
        <v>392</v>
      </c>
      <c r="B9">
        <v>590.85</v>
      </c>
      <c r="C9">
        <v>0</v>
      </c>
      <c r="D9">
        <v>13.07</v>
      </c>
      <c r="E9">
        <v>44738.63</v>
      </c>
      <c r="F9">
        <v>0.15</v>
      </c>
      <c r="G9">
        <v>0.08</v>
      </c>
      <c r="H9">
        <v>0.12</v>
      </c>
      <c r="I9">
        <v>0</v>
      </c>
      <c r="J9" s="1">
        <v>44316</v>
      </c>
      <c r="K9" t="s">
        <v>218</v>
      </c>
      <c r="L9" t="s">
        <v>41</v>
      </c>
      <c r="M9">
        <v>4.82</v>
      </c>
    </row>
    <row r="10" spans="1:13" x14ac:dyDescent="0.25">
      <c r="A10" t="s">
        <v>119</v>
      </c>
      <c r="B10">
        <v>321.17</v>
      </c>
      <c r="C10">
        <v>0</v>
      </c>
      <c r="D10">
        <v>7.1</v>
      </c>
      <c r="E10">
        <v>24318.44</v>
      </c>
      <c r="F10">
        <v>0.19</v>
      </c>
      <c r="G10">
        <v>0.08</v>
      </c>
      <c r="H10">
        <v>0.18</v>
      </c>
      <c r="I10">
        <v>0.12</v>
      </c>
      <c r="J10" s="1">
        <v>44316</v>
      </c>
      <c r="K10" t="s">
        <v>40</v>
      </c>
      <c r="L10" t="s">
        <v>41</v>
      </c>
      <c r="M10">
        <v>2.2000000000000002</v>
      </c>
    </row>
    <row r="11" spans="1:13" x14ac:dyDescent="0.25">
      <c r="A11" t="s">
        <v>18</v>
      </c>
      <c r="B11">
        <v>406.48</v>
      </c>
      <c r="C11">
        <v>0</v>
      </c>
      <c r="D11">
        <v>8.99</v>
      </c>
      <c r="E11">
        <v>30778.05</v>
      </c>
      <c r="F11">
        <v>0.24</v>
      </c>
      <c r="G11">
        <v>0.15</v>
      </c>
      <c r="H11">
        <v>7.0000000000000007E-2</v>
      </c>
      <c r="I11">
        <v>-0.01</v>
      </c>
      <c r="J11" s="1">
        <v>44316</v>
      </c>
      <c r="K11" t="s">
        <v>292</v>
      </c>
      <c r="L11" t="s">
        <v>41</v>
      </c>
      <c r="M11">
        <v>1.72</v>
      </c>
    </row>
    <row r="12" spans="1:13" x14ac:dyDescent="0.25">
      <c r="A12" t="s">
        <v>19</v>
      </c>
      <c r="F12">
        <v>0.24</v>
      </c>
      <c r="G12">
        <v>0.15</v>
      </c>
      <c r="H12">
        <v>0.18</v>
      </c>
      <c r="I12">
        <v>0.12</v>
      </c>
      <c r="K12" t="s">
        <v>201</v>
      </c>
      <c r="L12" t="s">
        <v>201</v>
      </c>
    </row>
    <row r="13" spans="1:13" x14ac:dyDescent="0.25">
      <c r="A13" t="s">
        <v>20</v>
      </c>
      <c r="F13">
        <v>-0.08</v>
      </c>
      <c r="G13">
        <v>-0.2</v>
      </c>
      <c r="H13">
        <v>0.06</v>
      </c>
      <c r="I13">
        <v>-0.13</v>
      </c>
      <c r="K13" t="s">
        <v>201</v>
      </c>
      <c r="L13" t="s">
        <v>201</v>
      </c>
    </row>
    <row r="14" spans="1:13" x14ac:dyDescent="0.25">
      <c r="A14" t="s">
        <v>164</v>
      </c>
      <c r="F14">
        <v>0.11</v>
      </c>
      <c r="G14">
        <v>0</v>
      </c>
      <c r="H14">
        <v>0.12</v>
      </c>
      <c r="I14">
        <v>0.01</v>
      </c>
      <c r="K14" t="s">
        <v>201</v>
      </c>
      <c r="L14" t="s">
        <v>201</v>
      </c>
    </row>
    <row r="18" spans="1:13" x14ac:dyDescent="0.25">
      <c r="A18" t="s">
        <v>0</v>
      </c>
      <c r="B18" t="s">
        <v>172</v>
      </c>
      <c r="C18" t="s">
        <v>7</v>
      </c>
      <c r="D18" t="s">
        <v>173</v>
      </c>
      <c r="E18" t="s">
        <v>24</v>
      </c>
      <c r="F18" t="s">
        <v>8</v>
      </c>
      <c r="G18" t="s">
        <v>9</v>
      </c>
      <c r="H18" t="s">
        <v>10</v>
      </c>
      <c r="I18" t="s">
        <v>11</v>
      </c>
      <c r="J18" t="s">
        <v>37</v>
      </c>
      <c r="K18" t="s">
        <v>38</v>
      </c>
      <c r="L18" t="s">
        <v>39</v>
      </c>
      <c r="M18" t="s">
        <v>123</v>
      </c>
    </row>
    <row r="19" spans="1:13" x14ac:dyDescent="0.25">
      <c r="A19" t="s">
        <v>119</v>
      </c>
      <c r="B19">
        <v>321.16672297481398</v>
      </c>
      <c r="C19">
        <v>0</v>
      </c>
      <c r="D19">
        <v>7.1037577205030216</v>
      </c>
      <c r="E19">
        <v>24318.436971332372</v>
      </c>
      <c r="F19">
        <v>0.18526448101195511</v>
      </c>
      <c r="G19">
        <v>8.4552113824845135E-2</v>
      </c>
      <c r="H19">
        <v>0.17912216483667229</v>
      </c>
      <c r="I19">
        <v>0.11833122647781649</v>
      </c>
      <c r="J19" s="1">
        <v>44316</v>
      </c>
      <c r="K19" t="s">
        <v>40</v>
      </c>
      <c r="L19" t="s">
        <v>41</v>
      </c>
      <c r="M19">
        <v>2.2011499529233616</v>
      </c>
    </row>
    <row r="20" spans="1:13" x14ac:dyDescent="0.25">
      <c r="A20" t="s">
        <v>244</v>
      </c>
      <c r="B20">
        <v>646.02619443709568</v>
      </c>
      <c r="C20">
        <v>0</v>
      </c>
      <c r="D20">
        <v>14.289193861281802</v>
      </c>
      <c r="E20">
        <v>48916.485324914051</v>
      </c>
      <c r="F20">
        <v>0.20014942983920184</v>
      </c>
      <c r="G20">
        <v>2.8179382047939655E-2</v>
      </c>
      <c r="H20">
        <v>6.4674351932934068E-2</v>
      </c>
      <c r="I20">
        <v>-0.12564477719136943</v>
      </c>
      <c r="J20" s="1">
        <v>44316</v>
      </c>
      <c r="K20" t="s">
        <v>40</v>
      </c>
      <c r="L20" t="s">
        <v>41</v>
      </c>
      <c r="M20">
        <v>2.8284447563383721</v>
      </c>
    </row>
    <row r="21" spans="1:13" x14ac:dyDescent="0.25">
      <c r="A21" t="s">
        <v>400</v>
      </c>
      <c r="B21">
        <v>320.49879416621997</v>
      </c>
      <c r="C21">
        <v>0</v>
      </c>
      <c r="D21">
        <v>7.0889840715183228</v>
      </c>
      <c r="E21">
        <v>24267.862041019918</v>
      </c>
      <c r="F21">
        <v>0.14613184170440596</v>
      </c>
      <c r="G21">
        <v>8.059543425928125E-3</v>
      </c>
      <c r="H21">
        <v>0.13226956651807481</v>
      </c>
      <c r="I21">
        <v>1.0039631225767027E-2</v>
      </c>
      <c r="J21" s="1">
        <v>44316</v>
      </c>
      <c r="K21" t="s">
        <v>156</v>
      </c>
      <c r="L21" t="s">
        <v>41</v>
      </c>
      <c r="M21">
        <v>3.0175965646775862</v>
      </c>
    </row>
    <row r="22" spans="1:13" x14ac:dyDescent="0.25">
      <c r="A22" t="s">
        <v>392</v>
      </c>
      <c r="B22">
        <v>590.85039815999994</v>
      </c>
      <c r="C22">
        <v>0</v>
      </c>
      <c r="D22">
        <v>13.068782589659932</v>
      </c>
      <c r="E22">
        <v>44738.626823014238</v>
      </c>
      <c r="F22">
        <v>0.14659326818427226</v>
      </c>
      <c r="G22">
        <v>8.2292191010303675E-2</v>
      </c>
      <c r="H22">
        <v>0.11613452374944971</v>
      </c>
      <c r="I22">
        <v>1.7315226188493061E-3</v>
      </c>
      <c r="J22" s="1">
        <v>44316</v>
      </c>
      <c r="K22" t="s">
        <v>218</v>
      </c>
      <c r="L22" t="s">
        <v>41</v>
      </c>
      <c r="M22">
        <v>4.8209336406746237</v>
      </c>
    </row>
    <row r="27" spans="1:13" x14ac:dyDescent="0.25">
      <c r="A27" t="s">
        <v>0</v>
      </c>
      <c r="B27" t="s">
        <v>172</v>
      </c>
      <c r="C27" t="s">
        <v>7</v>
      </c>
      <c r="D27" t="s">
        <v>173</v>
      </c>
      <c r="E27" t="s">
        <v>24</v>
      </c>
      <c r="F27" t="s">
        <v>8</v>
      </c>
      <c r="G27" t="s">
        <v>9</v>
      </c>
      <c r="H27" t="s">
        <v>10</v>
      </c>
      <c r="I27" t="s">
        <v>11</v>
      </c>
      <c r="J27" t="s">
        <v>37</v>
      </c>
      <c r="K27" t="s">
        <v>38</v>
      </c>
      <c r="L27" t="s">
        <v>39</v>
      </c>
      <c r="M27" t="s">
        <v>123</v>
      </c>
    </row>
  </sheetData>
  <pageMargins left="0.7" right="0.7" top="0.75" bottom="0.75" header="0.3" footer="0.3"/>
  <tableParts count="1">
    <tablePart r:id="rId1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CF27A-4FD7-4A86-8D8E-5E36547C57CD}">
  <dimension ref="A1:I10"/>
  <sheetViews>
    <sheetView workbookViewId="0">
      <selection activeCell="F11" sqref="F11"/>
    </sheetView>
  </sheetViews>
  <sheetFormatPr defaultRowHeight="15" x14ac:dyDescent="0.25"/>
  <cols>
    <col min="3" max="3" width="13.28515625" bestFit="1" customWidth="1"/>
    <col min="4" max="4" width="17.85546875" bestFit="1" customWidth="1"/>
    <col min="6" max="6" width="12" bestFit="1" customWidth="1"/>
    <col min="7" max="7" width="13.28515625" bestFit="1" customWidth="1"/>
    <col min="9" max="9" width="10.7109375" bestFit="1" customWidth="1"/>
  </cols>
  <sheetData>
    <row r="1" spans="1:9" x14ac:dyDescent="0.25">
      <c r="A1" t="s">
        <v>108</v>
      </c>
      <c r="B1">
        <v>1.6</v>
      </c>
    </row>
    <row r="3" spans="1:9" x14ac:dyDescent="0.25">
      <c r="A3" t="s">
        <v>109</v>
      </c>
      <c r="B3" t="s">
        <v>110</v>
      </c>
      <c r="C3" t="s">
        <v>111</v>
      </c>
      <c r="D3" t="s">
        <v>112</v>
      </c>
      <c r="E3" t="s">
        <v>103</v>
      </c>
      <c r="F3" t="s">
        <v>104</v>
      </c>
      <c r="G3" t="s">
        <v>105</v>
      </c>
      <c r="H3" t="s">
        <v>106</v>
      </c>
      <c r="I3" t="s">
        <v>107</v>
      </c>
    </row>
    <row r="4" spans="1:9" x14ac:dyDescent="0.25">
      <c r="A4">
        <v>5.5965999999999996</v>
      </c>
      <c r="B4">
        <v>6.2557</v>
      </c>
      <c r="C4">
        <v>6.3556999999999997</v>
      </c>
      <c r="D4">
        <v>5.3640999999999996</v>
      </c>
      <c r="E4">
        <f>(A4-B4)</f>
        <v>-0.65910000000000046</v>
      </c>
      <c r="F4">
        <f>C4-D4</f>
        <v>0.99160000000000004</v>
      </c>
    </row>
    <row r="6" spans="1:9" x14ac:dyDescent="0.25">
      <c r="E6">
        <v>0.65910000000000002</v>
      </c>
      <c r="F6">
        <v>0.99180000000000001</v>
      </c>
      <c r="G6">
        <v>0.32907399999999998</v>
      </c>
      <c r="H6">
        <f>E6/G6</f>
        <v>2.0028929663236843</v>
      </c>
      <c r="I6">
        <f>$B$1*E6</f>
        <v>1.0545600000000002</v>
      </c>
    </row>
    <row r="8" spans="1:9" x14ac:dyDescent="0.25">
      <c r="D8" t="s">
        <v>113</v>
      </c>
      <c r="E8">
        <f>F6-E6</f>
        <v>0.3327</v>
      </c>
      <c r="I8">
        <f>1.5*E4</f>
        <v>-0.98865000000000069</v>
      </c>
    </row>
    <row r="9" spans="1:9" x14ac:dyDescent="0.25">
      <c r="I9">
        <f>E4/F4</f>
        <v>-0.66468334005647478</v>
      </c>
    </row>
    <row r="10" spans="1:9" x14ac:dyDescent="0.25">
      <c r="F10">
        <f>E8/E6</f>
        <v>0.50477924442421485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B8814-7096-4E38-B459-59C9A99E9BDB}">
  <dimension ref="A1:M18"/>
  <sheetViews>
    <sheetView workbookViewId="0">
      <selection activeCell="G22" sqref="G22"/>
    </sheetView>
  </sheetViews>
  <sheetFormatPr defaultRowHeight="15" x14ac:dyDescent="0.25"/>
  <cols>
    <col min="10" max="10" width="10.42578125" bestFit="1" customWidth="1"/>
  </cols>
  <sheetData>
    <row r="1" spans="1:13" x14ac:dyDescent="0.25">
      <c r="A1" t="s">
        <v>0</v>
      </c>
      <c r="B1" t="s">
        <v>25</v>
      </c>
      <c r="C1" t="s">
        <v>22</v>
      </c>
      <c r="D1" t="s">
        <v>23</v>
      </c>
      <c r="E1" t="s">
        <v>24</v>
      </c>
      <c r="F1" t="s">
        <v>8</v>
      </c>
      <c r="G1" t="s">
        <v>9</v>
      </c>
      <c r="H1" t="s">
        <v>10</v>
      </c>
      <c r="I1" t="s">
        <v>11</v>
      </c>
      <c r="J1" t="s">
        <v>37</v>
      </c>
      <c r="K1" t="s">
        <v>38</v>
      </c>
      <c r="L1" t="s">
        <v>39</v>
      </c>
      <c r="M1" t="s">
        <v>58</v>
      </c>
    </row>
    <row r="2" spans="1:13" x14ac:dyDescent="0.25">
      <c r="A2" t="s">
        <v>15</v>
      </c>
      <c r="C2">
        <v>17.31520553</v>
      </c>
      <c r="D2">
        <v>265.51061704318221</v>
      </c>
      <c r="E2">
        <v>20447.358822273694</v>
      </c>
      <c r="F2">
        <v>-0.31507232286209691</v>
      </c>
      <c r="G2">
        <v>-0.5971296407764779</v>
      </c>
      <c r="H2">
        <v>0.10935058613487184</v>
      </c>
      <c r="I2">
        <v>-1.5925915512563699E-2</v>
      </c>
      <c r="J2" s="1">
        <v>44287</v>
      </c>
      <c r="K2" t="s">
        <v>51</v>
      </c>
      <c r="L2" t="s">
        <v>41</v>
      </c>
      <c r="M2">
        <v>0.72291852355816044</v>
      </c>
    </row>
    <row r="3" spans="1:13" x14ac:dyDescent="0.25">
      <c r="A3" t="s">
        <v>18</v>
      </c>
      <c r="C3">
        <v>0.35312784000000003</v>
      </c>
      <c r="D3">
        <v>409.45173048000004</v>
      </c>
      <c r="E3">
        <v>31532.473340468405</v>
      </c>
      <c r="F3">
        <v>-8.9324907102561094E-2</v>
      </c>
      <c r="G3">
        <v>-0.18478223102475327</v>
      </c>
      <c r="H3">
        <v>0.17083225441218991</v>
      </c>
      <c r="I3">
        <v>8.1251114936937707E-2</v>
      </c>
      <c r="J3" s="1">
        <v>44287</v>
      </c>
      <c r="K3" t="s">
        <v>76</v>
      </c>
      <c r="L3" t="s">
        <v>41</v>
      </c>
      <c r="M3">
        <v>0.6042075100577341</v>
      </c>
    </row>
    <row r="4" spans="1:13" x14ac:dyDescent="0.25">
      <c r="A4" t="s">
        <v>89</v>
      </c>
      <c r="C4">
        <v>0.41554846000000001</v>
      </c>
      <c r="D4">
        <v>136.37116144089001</v>
      </c>
      <c r="E4">
        <v>10502.141503963236</v>
      </c>
      <c r="F4">
        <v>0.15844867553526398</v>
      </c>
      <c r="G4">
        <v>-0.11672212875951787</v>
      </c>
      <c r="H4">
        <v>4.6986022154945288E-2</v>
      </c>
      <c r="I4">
        <v>-0.15532660133971427</v>
      </c>
      <c r="J4" s="1">
        <v>44287</v>
      </c>
      <c r="K4" t="s">
        <v>61</v>
      </c>
      <c r="L4" t="s">
        <v>41</v>
      </c>
      <c r="M4">
        <v>1.9744905063758476</v>
      </c>
    </row>
    <row r="5" spans="1:13" x14ac:dyDescent="0.25">
      <c r="A5" t="s">
        <v>65</v>
      </c>
      <c r="C5">
        <v>0.45736316999999999</v>
      </c>
      <c r="D5">
        <v>111.54443748956639</v>
      </c>
      <c r="E5">
        <v>8590.1993802639463</v>
      </c>
      <c r="F5">
        <v>0.10685691604882819</v>
      </c>
      <c r="G5">
        <v>-6.5753797586524484E-2</v>
      </c>
      <c r="H5">
        <v>4.9415616783097319E-2</v>
      </c>
      <c r="I5">
        <v>-7.8962716980016487E-2</v>
      </c>
      <c r="J5" s="1">
        <v>44287</v>
      </c>
      <c r="K5" t="s">
        <v>90</v>
      </c>
      <c r="L5" t="s">
        <v>41</v>
      </c>
      <c r="M5">
        <v>0.75589820721394241</v>
      </c>
    </row>
    <row r="6" spans="1:13" x14ac:dyDescent="0.25">
      <c r="A6" t="s">
        <v>55</v>
      </c>
      <c r="C6">
        <v>2.8707346500000002</v>
      </c>
      <c r="D6">
        <v>2.1071192331E-3</v>
      </c>
      <c r="E6">
        <v>0.16227231709345388</v>
      </c>
      <c r="F6">
        <v>8.332497651570224E-2</v>
      </c>
      <c r="G6">
        <v>-6.9895046196685141E-3</v>
      </c>
      <c r="H6">
        <v>8.332497651570224E-2</v>
      </c>
      <c r="I6">
        <v>-6.9895046196685141E-3</v>
      </c>
      <c r="J6" s="1">
        <v>44287</v>
      </c>
      <c r="K6" t="s">
        <v>76</v>
      </c>
      <c r="L6" t="s">
        <v>41</v>
      </c>
      <c r="M6">
        <v>0.71568303424490975</v>
      </c>
    </row>
    <row r="7" spans="1:13" x14ac:dyDescent="0.25">
      <c r="A7" t="s">
        <v>6</v>
      </c>
      <c r="B7">
        <v>1.3808434788295209E-4</v>
      </c>
      <c r="C7">
        <v>0.39778628999999999</v>
      </c>
      <c r="D7">
        <v>4.216534674E-3</v>
      </c>
      <c r="E7">
        <v>0.32472146848958078</v>
      </c>
      <c r="F7">
        <v>0.19028676558706342</v>
      </c>
      <c r="G7">
        <v>5.84497530608672E-2</v>
      </c>
      <c r="H7">
        <v>0.11633308546068731</v>
      </c>
      <c r="I7">
        <v>2.3529815819039023E-2</v>
      </c>
      <c r="J7" s="1">
        <v>44287</v>
      </c>
      <c r="K7" t="s">
        <v>84</v>
      </c>
      <c r="L7" t="s">
        <v>41</v>
      </c>
      <c r="M7">
        <v>0.94097559193799529</v>
      </c>
    </row>
    <row r="8" spans="1:13" x14ac:dyDescent="0.25">
      <c r="A8" t="s">
        <v>71</v>
      </c>
      <c r="C8">
        <v>1.4447500000000001E-3</v>
      </c>
      <c r="D8">
        <v>513.82099891575001</v>
      </c>
      <c r="E8">
        <v>39570.102515112303</v>
      </c>
      <c r="F8">
        <v>0.14916308450979165</v>
      </c>
      <c r="G8">
        <v>8.3928235316644201E-2</v>
      </c>
      <c r="H8">
        <v>0.18836452633920289</v>
      </c>
      <c r="I8">
        <v>8.6660833350798439E-2</v>
      </c>
      <c r="J8" s="1">
        <v>44287</v>
      </c>
      <c r="K8" t="s">
        <v>40</v>
      </c>
      <c r="L8" t="s">
        <v>41</v>
      </c>
      <c r="M8">
        <v>3.6620672096397224</v>
      </c>
    </row>
    <row r="9" spans="1:13" x14ac:dyDescent="0.25">
      <c r="A9" t="s">
        <v>30</v>
      </c>
      <c r="C9">
        <v>0.17082147</v>
      </c>
      <c r="D9">
        <v>288.854374015281</v>
      </c>
      <c r="E9">
        <v>22245.095501823602</v>
      </c>
      <c r="F9">
        <v>0.29073129637248801</v>
      </c>
      <c r="G9">
        <v>0.10972130204391881</v>
      </c>
      <c r="H9">
        <v>0.11612613961588668</v>
      </c>
      <c r="I9">
        <v>-5.6662735927654429E-3</v>
      </c>
      <c r="J9" s="1">
        <v>44287</v>
      </c>
      <c r="K9" t="s">
        <v>91</v>
      </c>
      <c r="L9" t="s">
        <v>41</v>
      </c>
      <c r="M9">
        <v>0.78912643814507388</v>
      </c>
    </row>
    <row r="10" spans="1:13" x14ac:dyDescent="0.25">
      <c r="A10" t="s">
        <v>7</v>
      </c>
      <c r="C10">
        <v>334.40664272999999</v>
      </c>
      <c r="D10">
        <v>3.1434224416620001E-4</v>
      </c>
      <c r="E10">
        <v>2.420795345603716E-2</v>
      </c>
      <c r="F10">
        <v>0.33505782963194353</v>
      </c>
      <c r="G10">
        <v>0.14547119511381951</v>
      </c>
      <c r="H10">
        <v>0.23188102132649527</v>
      </c>
      <c r="I10">
        <v>0.1353033228664518</v>
      </c>
      <c r="J10" s="1">
        <v>44287</v>
      </c>
      <c r="K10" t="s">
        <v>48</v>
      </c>
      <c r="L10" t="s">
        <v>41</v>
      </c>
      <c r="M10">
        <v>1.1811792441700997</v>
      </c>
    </row>
    <row r="11" spans="1:13" x14ac:dyDescent="0.25">
      <c r="A11" t="s">
        <v>2</v>
      </c>
      <c r="C11">
        <v>3.2222000000000001E-2</v>
      </c>
      <c r="D11">
        <v>247.31416103999999</v>
      </c>
      <c r="E11">
        <v>19046.023277449622</v>
      </c>
      <c r="F11">
        <v>0.29380544883079196</v>
      </c>
      <c r="G11">
        <v>0.19697531247740532</v>
      </c>
      <c r="H11">
        <v>0.24010283203971608</v>
      </c>
      <c r="I11">
        <v>0.12729313450175089</v>
      </c>
      <c r="J11" s="1">
        <v>44287</v>
      </c>
      <c r="K11" t="s">
        <v>76</v>
      </c>
      <c r="L11" t="s">
        <v>41</v>
      </c>
      <c r="M11">
        <v>0.98928962800933684</v>
      </c>
    </row>
    <row r="12" spans="1:13" x14ac:dyDescent="0.25">
      <c r="A12" t="s">
        <v>92</v>
      </c>
      <c r="C12">
        <v>5.6059105699999998</v>
      </c>
      <c r="D12">
        <v>318.15330770221829</v>
      </c>
      <c r="E12">
        <v>24501.449002404614</v>
      </c>
      <c r="F12">
        <v>0.41962667535901316</v>
      </c>
      <c r="G12">
        <v>0.26868002924157858</v>
      </c>
      <c r="H12">
        <v>0.14219367174130093</v>
      </c>
      <c r="I12">
        <v>-1.3810823147677362E-2</v>
      </c>
      <c r="J12" s="1">
        <v>44287</v>
      </c>
      <c r="K12" t="s">
        <v>40</v>
      </c>
      <c r="L12" t="s">
        <v>41</v>
      </c>
      <c r="M12">
        <v>2.0581475222440986</v>
      </c>
    </row>
    <row r="13" spans="1:13" x14ac:dyDescent="0.25">
      <c r="A13" t="s">
        <v>66</v>
      </c>
      <c r="C13">
        <v>1.6519358900000001</v>
      </c>
      <c r="D13">
        <v>142.124139102561</v>
      </c>
      <c r="E13">
        <v>10945.186681797237</v>
      </c>
      <c r="F13">
        <v>0.45151187663036696</v>
      </c>
      <c r="G13">
        <v>0.29076798017681954</v>
      </c>
      <c r="H13">
        <v>0.19076728234593757</v>
      </c>
      <c r="I13">
        <v>5.0017016043665236E-2</v>
      </c>
      <c r="J13" s="1">
        <v>44287</v>
      </c>
      <c r="K13" t="s">
        <v>93</v>
      </c>
      <c r="L13" t="s">
        <v>41</v>
      </c>
      <c r="M13">
        <v>1.2169413678442529</v>
      </c>
    </row>
    <row r="14" spans="1:13" x14ac:dyDescent="0.25">
      <c r="A14" t="s">
        <v>1</v>
      </c>
      <c r="C14">
        <v>1.648579E-2</v>
      </c>
      <c r="D14">
        <v>402.56081841244998</v>
      </c>
      <c r="E14">
        <v>31001.79417883241</v>
      </c>
      <c r="F14">
        <v>0.43241803433298376</v>
      </c>
      <c r="G14">
        <v>0.33481135233263198</v>
      </c>
      <c r="H14">
        <v>0.30557036056294412</v>
      </c>
      <c r="I14">
        <v>0.22487763841793157</v>
      </c>
      <c r="J14" s="1">
        <v>44287</v>
      </c>
      <c r="K14" t="s">
        <v>40</v>
      </c>
      <c r="L14" t="s">
        <v>41</v>
      </c>
      <c r="M14">
        <v>1.7112885920179921</v>
      </c>
    </row>
    <row r="15" spans="1:13" x14ac:dyDescent="0.25">
      <c r="A15" t="s">
        <v>26</v>
      </c>
      <c r="C15">
        <v>189.17677922999999</v>
      </c>
      <c r="D15">
        <v>1.7479934400852</v>
      </c>
      <c r="E15">
        <v>134.61551739977938</v>
      </c>
      <c r="F15">
        <v>0.47758963993887754</v>
      </c>
      <c r="G15">
        <v>0.36339945640458737</v>
      </c>
      <c r="H15">
        <v>0.28622925746682792</v>
      </c>
      <c r="I15">
        <v>0.17248695404214859</v>
      </c>
      <c r="J15" s="1">
        <v>44287</v>
      </c>
      <c r="K15" t="s">
        <v>93</v>
      </c>
      <c r="L15" t="s">
        <v>41</v>
      </c>
      <c r="M15">
        <v>1.9372982260629612</v>
      </c>
    </row>
    <row r="16" spans="1:13" x14ac:dyDescent="0.25">
      <c r="A16" t="s">
        <v>34</v>
      </c>
      <c r="C16">
        <v>2.4095200000000001E-2</v>
      </c>
      <c r="D16">
        <v>216.10541528320002</v>
      </c>
      <c r="E16">
        <v>16642.592371413142</v>
      </c>
      <c r="F16">
        <v>0.51591492201468203</v>
      </c>
      <c r="G16">
        <v>0.41778454312673174</v>
      </c>
      <c r="H16">
        <v>0.35433222064626929</v>
      </c>
      <c r="I16">
        <v>0.25967546819267573</v>
      </c>
      <c r="J16" s="1">
        <v>44287</v>
      </c>
      <c r="K16" t="s">
        <v>49</v>
      </c>
      <c r="L16" t="s">
        <v>41</v>
      </c>
      <c r="M16">
        <v>1.3655387846569553</v>
      </c>
    </row>
    <row r="17" spans="1:9" x14ac:dyDescent="0.25">
      <c r="A17" t="s">
        <v>19</v>
      </c>
      <c r="F17">
        <v>0.51591492201468203</v>
      </c>
      <c r="G17">
        <v>0.41778454312673174</v>
      </c>
      <c r="H17">
        <v>0.35433222064626929</v>
      </c>
      <c r="I17">
        <v>0.25967546819267573</v>
      </c>
    </row>
    <row r="18" spans="1:9" x14ac:dyDescent="0.25">
      <c r="A18" t="s">
        <v>20</v>
      </c>
      <c r="F18">
        <v>-0.31507232286209691</v>
      </c>
      <c r="G18">
        <v>-0.5971296407764779</v>
      </c>
      <c r="H18">
        <v>4.6986022154945288E-2</v>
      </c>
      <c r="I18">
        <v>-0.15532660133971427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DB895-7993-444D-9EF4-CB9E77943D0F}">
  <dimension ref="A1:I25"/>
  <sheetViews>
    <sheetView workbookViewId="0">
      <selection activeCell="J33" sqref="J33"/>
    </sheetView>
  </sheetViews>
  <sheetFormatPr defaultRowHeight="15" x14ac:dyDescent="0.25"/>
  <cols>
    <col min="6" max="6" width="10.42578125" bestFit="1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58</v>
      </c>
    </row>
    <row r="2" spans="1:9" x14ac:dyDescent="0.25">
      <c r="A2" t="s">
        <v>62</v>
      </c>
      <c r="B2">
        <v>0.27693584171849384</v>
      </c>
      <c r="C2">
        <v>0.227603487767261</v>
      </c>
      <c r="D2">
        <v>0.20496152263911832</v>
      </c>
      <c r="E2">
        <v>0.12176483376528102</v>
      </c>
      <c r="F2" s="1">
        <v>44286</v>
      </c>
      <c r="G2" t="s">
        <v>40</v>
      </c>
      <c r="H2" t="s">
        <v>41</v>
      </c>
      <c r="I2">
        <v>0.56735641682098881</v>
      </c>
    </row>
    <row r="3" spans="1:9" x14ac:dyDescent="0.25">
      <c r="A3" t="s">
        <v>79</v>
      </c>
      <c r="B3">
        <v>0.38085857149372898</v>
      </c>
      <c r="C3">
        <v>0.22920014041670747</v>
      </c>
      <c r="D3">
        <v>0.23268682113490644</v>
      </c>
      <c r="E3">
        <v>0.12000604045358047</v>
      </c>
      <c r="F3" s="1">
        <v>44286</v>
      </c>
      <c r="G3" t="s">
        <v>40</v>
      </c>
      <c r="H3" t="s">
        <v>41</v>
      </c>
      <c r="I3">
        <v>0.9736468077043382</v>
      </c>
    </row>
    <row r="4" spans="1:9" x14ac:dyDescent="0.25">
      <c r="A4" t="s">
        <v>66</v>
      </c>
      <c r="B4">
        <v>0.38382973948984517</v>
      </c>
      <c r="C4">
        <v>0.22966938193573513</v>
      </c>
      <c r="D4">
        <v>0.18645725663439713</v>
      </c>
      <c r="E4">
        <v>4.5586305219988965E-2</v>
      </c>
      <c r="F4" s="1">
        <v>44286</v>
      </c>
      <c r="G4" t="s">
        <v>80</v>
      </c>
      <c r="H4" t="s">
        <v>41</v>
      </c>
      <c r="I4">
        <v>1.1618245808509116</v>
      </c>
    </row>
    <row r="5" spans="1:9" x14ac:dyDescent="0.25">
      <c r="A5" t="s">
        <v>36</v>
      </c>
      <c r="B5">
        <v>0.29783653762438245</v>
      </c>
      <c r="C5">
        <v>0.23229503779563282</v>
      </c>
      <c r="D5">
        <v>0.18636731831677281</v>
      </c>
      <c r="E5">
        <v>9.9263913867605719E-2</v>
      </c>
      <c r="F5" s="1">
        <v>44286</v>
      </c>
      <c r="G5" t="s">
        <v>81</v>
      </c>
      <c r="H5" t="s">
        <v>41</v>
      </c>
      <c r="I5">
        <v>0.52419590857399201</v>
      </c>
    </row>
    <row r="6" spans="1:9" x14ac:dyDescent="0.25">
      <c r="A6" t="s">
        <v>82</v>
      </c>
      <c r="B6">
        <v>0.37560457222601801</v>
      </c>
      <c r="C6">
        <v>0.23447954729418163</v>
      </c>
      <c r="D6">
        <v>0.15298956488596785</v>
      </c>
      <c r="E6">
        <v>6.8375654825711271E-2</v>
      </c>
      <c r="F6" s="1">
        <v>44286</v>
      </c>
      <c r="G6" t="s">
        <v>40</v>
      </c>
      <c r="H6" t="s">
        <v>41</v>
      </c>
      <c r="I6">
        <v>1.0449240399112794</v>
      </c>
    </row>
    <row r="7" spans="1:9" x14ac:dyDescent="0.25">
      <c r="A7" t="s">
        <v>83</v>
      </c>
      <c r="B7">
        <v>0.32442545513861482</v>
      </c>
      <c r="C7">
        <v>0.23660367997105319</v>
      </c>
      <c r="D7">
        <v>0.30403177940387932</v>
      </c>
      <c r="E7">
        <v>0.19585819634564583</v>
      </c>
      <c r="F7" s="1">
        <v>44286</v>
      </c>
      <c r="G7" t="s">
        <v>64</v>
      </c>
      <c r="H7" t="s">
        <v>41</v>
      </c>
      <c r="I7">
        <v>3.982845522139987</v>
      </c>
    </row>
    <row r="8" spans="1:9" x14ac:dyDescent="0.25">
      <c r="A8" t="s">
        <v>17</v>
      </c>
      <c r="B8">
        <v>0.43053984657867378</v>
      </c>
      <c r="C8">
        <v>0.23937804358090517</v>
      </c>
      <c r="D8">
        <v>0.27426069414801341</v>
      </c>
      <c r="E8">
        <v>0.16557513403422566</v>
      </c>
      <c r="F8" s="1">
        <v>44286</v>
      </c>
      <c r="G8" t="s">
        <v>84</v>
      </c>
      <c r="H8" t="s">
        <v>41</v>
      </c>
      <c r="I8">
        <v>0.74340229936662172</v>
      </c>
    </row>
    <row r="9" spans="1:9" x14ac:dyDescent="0.25">
      <c r="A9" t="s">
        <v>85</v>
      </c>
      <c r="B9">
        <v>0.39399122332318343</v>
      </c>
      <c r="C9">
        <v>0.24939646165180573</v>
      </c>
      <c r="D9">
        <v>0.27750185976606689</v>
      </c>
      <c r="E9">
        <v>0.14926443572432305</v>
      </c>
      <c r="F9" s="1">
        <v>44286</v>
      </c>
      <c r="G9" t="s">
        <v>40</v>
      </c>
      <c r="H9" t="s">
        <v>41</v>
      </c>
      <c r="I9">
        <v>1.3113969233929768</v>
      </c>
    </row>
    <row r="10" spans="1:9" x14ac:dyDescent="0.25">
      <c r="A10" t="s">
        <v>12</v>
      </c>
      <c r="B10">
        <v>0.40833687932773977</v>
      </c>
      <c r="C10">
        <v>0.25211659749256499</v>
      </c>
      <c r="D10">
        <v>0.23092545489463989</v>
      </c>
      <c r="E10">
        <v>0.10786968048230537</v>
      </c>
      <c r="F10" s="1">
        <v>44286</v>
      </c>
      <c r="G10" t="s">
        <v>76</v>
      </c>
      <c r="H10" t="s">
        <v>41</v>
      </c>
      <c r="I10">
        <v>0.47304774972667152</v>
      </c>
    </row>
    <row r="11" spans="1:9" x14ac:dyDescent="0.25">
      <c r="A11" t="s">
        <v>60</v>
      </c>
      <c r="B11">
        <v>0.42916931243578171</v>
      </c>
      <c r="C11">
        <v>0.26371551706942276</v>
      </c>
      <c r="D11">
        <v>0.2206903946455033</v>
      </c>
      <c r="E11">
        <v>8.8024574702616307E-2</v>
      </c>
      <c r="F11" s="1">
        <v>44286</v>
      </c>
      <c r="G11" t="s">
        <v>86</v>
      </c>
      <c r="H11" t="s">
        <v>41</v>
      </c>
      <c r="I11">
        <v>1.5670274863042142</v>
      </c>
    </row>
    <row r="12" spans="1:9" x14ac:dyDescent="0.25">
      <c r="A12" t="s">
        <v>45</v>
      </c>
      <c r="B12">
        <v>0.29874377000377544</v>
      </c>
      <c r="C12">
        <v>0.26549818937247693</v>
      </c>
      <c r="D12">
        <v>-0.19598852339265904</v>
      </c>
      <c r="E12">
        <v>-0.22716362659892733</v>
      </c>
      <c r="F12" s="1">
        <v>44286</v>
      </c>
      <c r="G12" t="s">
        <v>76</v>
      </c>
      <c r="H12" t="s">
        <v>41</v>
      </c>
      <c r="I12">
        <v>1.2847474203390488</v>
      </c>
    </row>
    <row r="13" spans="1:9" x14ac:dyDescent="0.25">
      <c r="A13" t="s">
        <v>28</v>
      </c>
      <c r="B13">
        <v>0.31614264961742833</v>
      </c>
      <c r="C13">
        <v>0.27386216895933202</v>
      </c>
      <c r="D13">
        <v>0.19324497417330705</v>
      </c>
      <c r="E13">
        <v>0.11240941044624626</v>
      </c>
      <c r="F13" s="1">
        <v>44286</v>
      </c>
      <c r="G13" t="s">
        <v>87</v>
      </c>
      <c r="H13" t="s">
        <v>41</v>
      </c>
      <c r="I13">
        <v>1.0156275857125656</v>
      </c>
    </row>
    <row r="14" spans="1:9" x14ac:dyDescent="0.25">
      <c r="A14" t="s">
        <v>63</v>
      </c>
      <c r="B14">
        <v>0.41492803240550657</v>
      </c>
      <c r="C14">
        <v>0.2844541769215827</v>
      </c>
      <c r="D14">
        <v>0.23641587746211495</v>
      </c>
      <c r="E14">
        <v>0.10455715296267737</v>
      </c>
      <c r="F14" s="1">
        <v>44286</v>
      </c>
      <c r="G14" t="s">
        <v>40</v>
      </c>
      <c r="H14" t="s">
        <v>41</v>
      </c>
      <c r="I14">
        <v>0.90228099012933838</v>
      </c>
    </row>
    <row r="15" spans="1:9" x14ac:dyDescent="0.25">
      <c r="A15" t="s">
        <v>2</v>
      </c>
      <c r="B15">
        <v>0.39897309153512434</v>
      </c>
      <c r="C15">
        <v>0.29079392799808873</v>
      </c>
      <c r="D15">
        <v>0.26831904971156822</v>
      </c>
      <c r="E15">
        <v>0.15367782270747704</v>
      </c>
      <c r="F15" s="1">
        <v>44286</v>
      </c>
      <c r="G15" t="s">
        <v>40</v>
      </c>
      <c r="H15" t="s">
        <v>41</v>
      </c>
      <c r="I15">
        <v>2.2967262360503726</v>
      </c>
    </row>
    <row r="16" spans="1:9" x14ac:dyDescent="0.25">
      <c r="A16" t="s">
        <v>13</v>
      </c>
      <c r="B16">
        <v>0.35849854284926874</v>
      </c>
      <c r="C16">
        <v>0.29522554371847731</v>
      </c>
      <c r="D16">
        <v>0.35660954766887271</v>
      </c>
      <c r="E16">
        <v>0.25134974837655466</v>
      </c>
      <c r="F16" s="1">
        <v>44286</v>
      </c>
      <c r="G16" t="s">
        <v>59</v>
      </c>
      <c r="H16" t="s">
        <v>41</v>
      </c>
      <c r="I16">
        <v>0.46324201859285719</v>
      </c>
    </row>
    <row r="17" spans="1:9" x14ac:dyDescent="0.25">
      <c r="A17" t="s">
        <v>32</v>
      </c>
      <c r="B17">
        <v>0.44118474998532808</v>
      </c>
      <c r="C17">
        <v>0.32429436774587728</v>
      </c>
      <c r="D17">
        <v>0.30370060330129334</v>
      </c>
      <c r="E17">
        <v>0.19582910094831163</v>
      </c>
      <c r="F17" s="1">
        <v>44286</v>
      </c>
      <c r="G17" t="s">
        <v>47</v>
      </c>
      <c r="H17" t="s">
        <v>41</v>
      </c>
      <c r="I17">
        <v>1.7283364918606645</v>
      </c>
    </row>
    <row r="18" spans="1:9" x14ac:dyDescent="0.25">
      <c r="A18" t="s">
        <v>34</v>
      </c>
      <c r="B18">
        <v>0.41928023345290955</v>
      </c>
      <c r="C18">
        <v>0.32821398062666696</v>
      </c>
      <c r="D18">
        <v>0.32764852682634865</v>
      </c>
      <c r="E18">
        <v>0.2320159234931439</v>
      </c>
      <c r="F18" s="1">
        <v>44286</v>
      </c>
      <c r="G18" t="s">
        <v>47</v>
      </c>
      <c r="H18" t="s">
        <v>41</v>
      </c>
      <c r="I18">
        <v>1.2488667457135934</v>
      </c>
    </row>
    <row r="19" spans="1:9" x14ac:dyDescent="0.25">
      <c r="A19" t="s">
        <v>52</v>
      </c>
      <c r="B19">
        <v>0.43964436876676566</v>
      </c>
      <c r="C19">
        <v>0.3375991606126495</v>
      </c>
      <c r="D19">
        <v>0.32251621550059645</v>
      </c>
      <c r="E19">
        <v>0.22505823152051238</v>
      </c>
      <c r="F19" s="1">
        <v>44286</v>
      </c>
      <c r="G19" t="s">
        <v>40</v>
      </c>
      <c r="H19" t="s">
        <v>41</v>
      </c>
      <c r="I19">
        <v>0.48568620800978352</v>
      </c>
    </row>
    <row r="20" spans="1:9" x14ac:dyDescent="0.25">
      <c r="A20" t="s">
        <v>53</v>
      </c>
      <c r="B20">
        <v>0.51114114811661493</v>
      </c>
      <c r="C20">
        <v>0.35981296761795484</v>
      </c>
      <c r="D20">
        <v>-5.3823128422284254E-2</v>
      </c>
      <c r="E20">
        <v>-0.15368763202352476</v>
      </c>
      <c r="F20" s="1">
        <v>44286</v>
      </c>
      <c r="G20" t="s">
        <v>40</v>
      </c>
      <c r="H20" t="s">
        <v>41</v>
      </c>
      <c r="I20">
        <v>0.79360145797551096</v>
      </c>
    </row>
    <row r="21" spans="1:9" x14ac:dyDescent="0.25">
      <c r="A21" t="s">
        <v>1</v>
      </c>
      <c r="B21">
        <v>0.46467871774917047</v>
      </c>
      <c r="C21">
        <v>0.36396794906267965</v>
      </c>
      <c r="D21">
        <v>0.32032753717950468</v>
      </c>
      <c r="E21">
        <v>0.23966457744634567</v>
      </c>
      <c r="F21" s="1">
        <v>44286</v>
      </c>
      <c r="G21" t="s">
        <v>40</v>
      </c>
      <c r="H21" t="s">
        <v>41</v>
      </c>
      <c r="I21">
        <v>0.94976806937545555</v>
      </c>
    </row>
    <row r="22" spans="1:9" x14ac:dyDescent="0.25">
      <c r="A22" t="s">
        <v>26</v>
      </c>
      <c r="B22">
        <v>0.55141505336752905</v>
      </c>
      <c r="C22">
        <v>0.41903640431610067</v>
      </c>
      <c r="D22">
        <v>0.30744297811851234</v>
      </c>
      <c r="E22">
        <v>0.19169874010623525</v>
      </c>
      <c r="F22" s="1">
        <v>44286</v>
      </c>
      <c r="G22" t="s">
        <v>88</v>
      </c>
      <c r="H22" t="s">
        <v>41</v>
      </c>
      <c r="I22">
        <v>1.9333725583253965</v>
      </c>
    </row>
    <row r="23" spans="1:9" x14ac:dyDescent="0.25">
      <c r="A23" t="s">
        <v>50</v>
      </c>
      <c r="B23">
        <v>0.69497066183152956</v>
      </c>
      <c r="C23">
        <v>0.42662836088321782</v>
      </c>
      <c r="D23">
        <v>0.1755054691683206</v>
      </c>
      <c r="E23">
        <v>3.852435111509931E-2</v>
      </c>
      <c r="F23" s="1">
        <v>44286</v>
      </c>
      <c r="G23" t="s">
        <v>40</v>
      </c>
      <c r="H23" t="s">
        <v>41</v>
      </c>
      <c r="I23">
        <v>1.2886605222858059</v>
      </c>
    </row>
    <row r="24" spans="1:9" x14ac:dyDescent="0.25">
      <c r="A24" t="s">
        <v>19</v>
      </c>
      <c r="B24">
        <v>0.69497066183152956</v>
      </c>
      <c r="C24">
        <v>0.42662836088321782</v>
      </c>
      <c r="D24">
        <v>0.42174216387058372</v>
      </c>
      <c r="E24">
        <v>0.28646955239002148</v>
      </c>
    </row>
    <row r="25" spans="1:9" x14ac:dyDescent="0.25">
      <c r="A25" t="s">
        <v>20</v>
      </c>
      <c r="B25">
        <v>-2.5552069068963537</v>
      </c>
      <c r="C25">
        <v>-0.99947942172845583</v>
      </c>
      <c r="D25">
        <v>-2.5552069068963537</v>
      </c>
      <c r="E25">
        <v>-0.99917533283864657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6ED5B-9AC2-4073-A5B2-EF0E253F8362}">
  <dimension ref="A1:I25"/>
  <sheetViews>
    <sheetView workbookViewId="0">
      <selection activeCell="I25" sqref="A1:I25"/>
    </sheetView>
  </sheetViews>
  <sheetFormatPr defaultRowHeight="15" x14ac:dyDescent="0.25"/>
  <cols>
    <col min="6" max="6" width="10.42578125" bestFit="1" customWidth="1"/>
    <col min="7" max="7" width="52" bestFit="1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58</v>
      </c>
    </row>
    <row r="2" spans="1:9" x14ac:dyDescent="0.25">
      <c r="A2" t="s">
        <v>50</v>
      </c>
      <c r="B2">
        <v>0.43827824490879114</v>
      </c>
      <c r="C2">
        <v>0.2213580021102603</v>
      </c>
      <c r="D2">
        <v>0.16663861489985476</v>
      </c>
      <c r="E2">
        <v>2.913274815567729E-2</v>
      </c>
      <c r="F2" s="1">
        <v>44285</v>
      </c>
      <c r="G2" t="s">
        <v>70</v>
      </c>
      <c r="H2" t="s">
        <v>41</v>
      </c>
      <c r="I2">
        <v>1.2883599464120279</v>
      </c>
    </row>
    <row r="3" spans="1:9" x14ac:dyDescent="0.25">
      <c r="A3" t="s">
        <v>71</v>
      </c>
      <c r="B3">
        <v>0.29025140631309032</v>
      </c>
      <c r="C3">
        <v>0.22386739586767607</v>
      </c>
      <c r="D3">
        <v>0.23668704235862525</v>
      </c>
      <c r="E3">
        <v>0.1346613082421878</v>
      </c>
      <c r="F3" s="1">
        <v>44285</v>
      </c>
      <c r="G3" t="s">
        <v>49</v>
      </c>
      <c r="H3" t="s">
        <v>41</v>
      </c>
      <c r="I3">
        <v>3.1946464687006246</v>
      </c>
    </row>
    <row r="4" spans="1:9" x14ac:dyDescent="0.25">
      <c r="A4" t="s">
        <v>72</v>
      </c>
      <c r="B4">
        <v>0.3320635548181658</v>
      </c>
      <c r="C4">
        <v>0.23026389003212411</v>
      </c>
      <c r="D4">
        <v>0.20639979236490427</v>
      </c>
      <c r="E4">
        <v>6.0320414261053119E-2</v>
      </c>
      <c r="F4" s="1">
        <v>44285</v>
      </c>
      <c r="G4" t="s">
        <v>49</v>
      </c>
      <c r="H4" t="s">
        <v>41</v>
      </c>
      <c r="I4">
        <v>3.2769780683951404</v>
      </c>
    </row>
    <row r="5" spans="1:9" x14ac:dyDescent="0.25">
      <c r="A5" t="s">
        <v>28</v>
      </c>
      <c r="B5">
        <v>0.27422300463159627</v>
      </c>
      <c r="C5">
        <v>0.23472296482882246</v>
      </c>
      <c r="D5">
        <v>0.1849518792282101</v>
      </c>
      <c r="E5">
        <v>0.10415026223547764</v>
      </c>
      <c r="F5" s="1">
        <v>44285</v>
      </c>
      <c r="G5" t="s">
        <v>59</v>
      </c>
      <c r="H5" t="s">
        <v>41</v>
      </c>
      <c r="I5">
        <v>0.88702555981829989</v>
      </c>
    </row>
    <row r="6" spans="1:9" x14ac:dyDescent="0.25">
      <c r="A6" t="s">
        <v>62</v>
      </c>
      <c r="B6">
        <v>0.29168641131013662</v>
      </c>
      <c r="C6">
        <v>0.24134150804303467</v>
      </c>
      <c r="D6">
        <v>0.22422825580356101</v>
      </c>
      <c r="E6">
        <v>0.14025203521555427</v>
      </c>
      <c r="F6" s="1">
        <v>44285</v>
      </c>
      <c r="G6" t="s">
        <v>40</v>
      </c>
      <c r="H6" t="s">
        <v>41</v>
      </c>
      <c r="I6">
        <v>3.0930196867512914</v>
      </c>
    </row>
    <row r="7" spans="1:9" x14ac:dyDescent="0.25">
      <c r="A7" t="s">
        <v>66</v>
      </c>
      <c r="B7">
        <v>0.40326131825067885</v>
      </c>
      <c r="C7">
        <v>0.24710104353067083</v>
      </c>
      <c r="D7">
        <v>0.19934413440855167</v>
      </c>
      <c r="E7">
        <v>5.8662926135478057E-2</v>
      </c>
      <c r="F7" s="1">
        <v>44285</v>
      </c>
      <c r="G7" t="s">
        <v>73</v>
      </c>
      <c r="H7" t="s">
        <v>41</v>
      </c>
      <c r="I7">
        <v>1.0986601602156285</v>
      </c>
    </row>
    <row r="8" spans="1:9" x14ac:dyDescent="0.25">
      <c r="A8" t="s">
        <v>13</v>
      </c>
      <c r="B8">
        <v>0.31249053692140577</v>
      </c>
      <c r="C8">
        <v>0.25359228975342096</v>
      </c>
      <c r="D8">
        <v>0.36264783234717202</v>
      </c>
      <c r="E8">
        <v>0.25688401609966</v>
      </c>
      <c r="F8" s="1">
        <v>44285</v>
      </c>
      <c r="G8" t="s">
        <v>70</v>
      </c>
      <c r="H8" t="s">
        <v>41</v>
      </c>
      <c r="I8">
        <v>0.38645915347179483</v>
      </c>
    </row>
    <row r="9" spans="1:9" x14ac:dyDescent="0.25">
      <c r="A9" t="s">
        <v>74</v>
      </c>
      <c r="B9">
        <v>0.3667269369820913</v>
      </c>
      <c r="C9">
        <v>0.26064081237756842</v>
      </c>
      <c r="D9">
        <v>0.22514019275330238</v>
      </c>
      <c r="E9">
        <v>0.10798621014370902</v>
      </c>
      <c r="F9" s="1">
        <v>44285</v>
      </c>
      <c r="G9" t="s">
        <v>40</v>
      </c>
      <c r="H9" t="s">
        <v>41</v>
      </c>
      <c r="I9">
        <v>0.95729974334275303</v>
      </c>
    </row>
    <row r="10" spans="1:9" x14ac:dyDescent="0.25">
      <c r="A10" t="s">
        <v>63</v>
      </c>
      <c r="B10">
        <v>0.39983777659471359</v>
      </c>
      <c r="C10">
        <v>0.26986581973327678</v>
      </c>
      <c r="D10">
        <v>0.2208012560180696</v>
      </c>
      <c r="E10">
        <v>8.8827768994231129E-2</v>
      </c>
      <c r="F10" s="1">
        <v>44285</v>
      </c>
      <c r="G10" t="s">
        <v>40</v>
      </c>
      <c r="H10" t="s">
        <v>41</v>
      </c>
      <c r="I10">
        <v>0.8402135988810262</v>
      </c>
    </row>
    <row r="11" spans="1:9" x14ac:dyDescent="0.25">
      <c r="A11" t="s">
        <v>34</v>
      </c>
      <c r="B11">
        <v>0.35725784486351592</v>
      </c>
      <c r="C11">
        <v>0.27424512375257659</v>
      </c>
      <c r="D11">
        <v>0.33083191585615251</v>
      </c>
      <c r="E11">
        <v>0.23495957395879008</v>
      </c>
      <c r="F11" s="1">
        <v>44285</v>
      </c>
      <c r="G11" t="s">
        <v>40</v>
      </c>
      <c r="H11" t="s">
        <v>41</v>
      </c>
      <c r="I11">
        <v>2.3717254811691624</v>
      </c>
    </row>
    <row r="12" spans="1:9" x14ac:dyDescent="0.25">
      <c r="A12" t="s">
        <v>52</v>
      </c>
      <c r="B12">
        <v>0.36468125401181944</v>
      </c>
      <c r="C12">
        <v>0.27427543657897302</v>
      </c>
      <c r="D12">
        <v>0.32586616854317935</v>
      </c>
      <c r="E12">
        <v>0.22809257362627192</v>
      </c>
      <c r="F12" s="1">
        <v>44285</v>
      </c>
      <c r="G12" t="s">
        <v>40</v>
      </c>
      <c r="H12" t="s">
        <v>41</v>
      </c>
      <c r="I12">
        <v>0.717443910846845</v>
      </c>
    </row>
    <row r="13" spans="1:9" x14ac:dyDescent="0.25">
      <c r="A13" t="s">
        <v>45</v>
      </c>
      <c r="B13">
        <v>0.32050481388360791</v>
      </c>
      <c r="C13">
        <v>0.28549525319746932</v>
      </c>
      <c r="D13">
        <v>-0.19440416666670304</v>
      </c>
      <c r="E13">
        <v>-0.22567858455030868</v>
      </c>
      <c r="F13" s="1">
        <v>44285</v>
      </c>
      <c r="G13" t="s">
        <v>40</v>
      </c>
      <c r="H13" t="s">
        <v>41</v>
      </c>
      <c r="I13">
        <v>1.799987442238773E-3</v>
      </c>
    </row>
    <row r="14" spans="1:9" x14ac:dyDescent="0.25">
      <c r="A14" t="s">
        <v>75</v>
      </c>
      <c r="B14">
        <v>0.39866178631101756</v>
      </c>
      <c r="C14">
        <v>0.29066315201590315</v>
      </c>
      <c r="D14">
        <v>0.39866178631101756</v>
      </c>
      <c r="E14">
        <v>0.29066315201590315</v>
      </c>
      <c r="F14" s="1">
        <v>44285</v>
      </c>
      <c r="G14" t="s">
        <v>51</v>
      </c>
      <c r="H14" t="s">
        <v>41</v>
      </c>
      <c r="I14">
        <v>0.90841659662990626</v>
      </c>
    </row>
    <row r="15" spans="1:9" x14ac:dyDescent="0.25">
      <c r="A15" t="s">
        <v>69</v>
      </c>
      <c r="B15">
        <v>0.40630337824646934</v>
      </c>
      <c r="C15">
        <v>0.29549687880023584</v>
      </c>
      <c r="D15">
        <v>0.21632278255152249</v>
      </c>
      <c r="E15">
        <v>0.12914804675281039</v>
      </c>
      <c r="F15" s="1">
        <v>44285</v>
      </c>
      <c r="G15" t="s">
        <v>76</v>
      </c>
      <c r="H15" t="s">
        <v>41</v>
      </c>
      <c r="I15">
        <v>2.5454638946556041</v>
      </c>
    </row>
    <row r="16" spans="1:9" x14ac:dyDescent="0.25">
      <c r="A16" t="s">
        <v>12</v>
      </c>
      <c r="B16">
        <v>0.46845413989846518</v>
      </c>
      <c r="C16">
        <v>0.30689936768717335</v>
      </c>
      <c r="D16">
        <v>0.24700348705560918</v>
      </c>
      <c r="E16">
        <v>0.12432820272441519</v>
      </c>
      <c r="F16" s="1">
        <v>44285</v>
      </c>
      <c r="G16" t="s">
        <v>70</v>
      </c>
      <c r="H16" t="s">
        <v>41</v>
      </c>
      <c r="I16">
        <v>0.50738304419712876</v>
      </c>
    </row>
    <row r="17" spans="1:9" x14ac:dyDescent="0.25">
      <c r="A17" t="s">
        <v>60</v>
      </c>
      <c r="B17">
        <v>0.56891748052547131</v>
      </c>
      <c r="C17">
        <v>0.36940750792086396</v>
      </c>
      <c r="D17">
        <v>0.24664499362962933</v>
      </c>
      <c r="E17">
        <v>0.1120527773447588</v>
      </c>
      <c r="F17" s="1">
        <v>44285</v>
      </c>
      <c r="G17" t="s">
        <v>77</v>
      </c>
      <c r="H17" t="s">
        <v>41</v>
      </c>
      <c r="I17">
        <v>1.5986975861496568</v>
      </c>
    </row>
    <row r="18" spans="1:9" x14ac:dyDescent="0.25">
      <c r="A18" t="s">
        <v>27</v>
      </c>
      <c r="B18">
        <v>0.46884925403096889</v>
      </c>
      <c r="C18">
        <v>0.38726188005159007</v>
      </c>
      <c r="D18">
        <v>0.13994227812986337</v>
      </c>
      <c r="E18">
        <v>9.0340947326053606E-2</v>
      </c>
      <c r="F18" s="1">
        <v>44285</v>
      </c>
      <c r="G18" t="s">
        <v>44</v>
      </c>
      <c r="H18" t="s">
        <v>41</v>
      </c>
      <c r="I18">
        <v>1.6921151733809787</v>
      </c>
    </row>
    <row r="19" spans="1:9" x14ac:dyDescent="0.25">
      <c r="A19" t="s">
        <v>32</v>
      </c>
      <c r="B19">
        <v>0.51634424892646091</v>
      </c>
      <c r="C19">
        <v>0.39250262604525105</v>
      </c>
      <c r="D19">
        <v>0.31466106556378937</v>
      </c>
      <c r="E19">
        <v>0.20668894630907778</v>
      </c>
      <c r="F19" s="1">
        <v>44285</v>
      </c>
      <c r="G19" t="s">
        <v>48</v>
      </c>
      <c r="H19" t="s">
        <v>41</v>
      </c>
      <c r="I19">
        <v>1.8358025424258948</v>
      </c>
    </row>
    <row r="20" spans="1:9" x14ac:dyDescent="0.25">
      <c r="A20" t="s">
        <v>1</v>
      </c>
      <c r="B20">
        <v>0.50058720008450497</v>
      </c>
      <c r="C20">
        <v>0.39641501335911139</v>
      </c>
      <c r="D20">
        <v>0.31102772083083446</v>
      </c>
      <c r="E20">
        <v>0.23099280548826867</v>
      </c>
      <c r="F20" s="1">
        <v>44285</v>
      </c>
      <c r="G20" t="s">
        <v>40</v>
      </c>
      <c r="H20" t="s">
        <v>41</v>
      </c>
      <c r="I20">
        <v>1.3254052419976674</v>
      </c>
    </row>
    <row r="21" spans="1:9" x14ac:dyDescent="0.25">
      <c r="A21" t="s">
        <v>2</v>
      </c>
      <c r="B21">
        <v>0.54600808746227425</v>
      </c>
      <c r="C21">
        <v>0.4055422293387696</v>
      </c>
      <c r="D21">
        <v>0.30592498775310872</v>
      </c>
      <c r="E21">
        <v>0.18777476041374089</v>
      </c>
      <c r="F21" s="1">
        <v>44285</v>
      </c>
      <c r="G21" t="s">
        <v>48</v>
      </c>
      <c r="H21" t="s">
        <v>41</v>
      </c>
      <c r="I21">
        <v>2.260876011936932</v>
      </c>
    </row>
    <row r="22" spans="1:9" x14ac:dyDescent="0.25">
      <c r="A22" t="s">
        <v>26</v>
      </c>
      <c r="B22">
        <v>0.57483397859484175</v>
      </c>
      <c r="C22">
        <v>0.43596531667854005</v>
      </c>
      <c r="D22">
        <v>0.31251626999140103</v>
      </c>
      <c r="E22">
        <v>0.1962885146576141</v>
      </c>
      <c r="F22" s="1">
        <v>44285</v>
      </c>
      <c r="G22" t="s">
        <v>78</v>
      </c>
      <c r="H22" t="s">
        <v>41</v>
      </c>
      <c r="I22">
        <v>2.0740514513513628</v>
      </c>
    </row>
    <row r="23" spans="1:9" x14ac:dyDescent="0.25">
      <c r="A23" t="s">
        <v>53</v>
      </c>
      <c r="B23">
        <v>0.62143210992070108</v>
      </c>
      <c r="C23">
        <v>0.44017994501026397</v>
      </c>
      <c r="D23">
        <v>-4.1956708470784289E-2</v>
      </c>
      <c r="E23">
        <v>-0.14113715215930692</v>
      </c>
      <c r="F23" s="1">
        <v>44285</v>
      </c>
      <c r="G23" t="s">
        <v>48</v>
      </c>
      <c r="H23" t="s">
        <v>41</v>
      </c>
      <c r="I23">
        <v>0.75834443611975499</v>
      </c>
    </row>
    <row r="24" spans="1:9" x14ac:dyDescent="0.25">
      <c r="A24" t="s">
        <v>19</v>
      </c>
      <c r="B24">
        <v>0.62143210992070108</v>
      </c>
      <c r="C24">
        <v>0.44017994501026397</v>
      </c>
      <c r="D24">
        <v>0.43039508040910768</v>
      </c>
      <c r="E24">
        <v>0.29392365043443514</v>
      </c>
    </row>
    <row r="25" spans="1:9" x14ac:dyDescent="0.25">
      <c r="A25" t="s">
        <v>20</v>
      </c>
      <c r="B25">
        <v>-2.4166657857221141</v>
      </c>
      <c r="C25">
        <v>-0.99959173891340669</v>
      </c>
      <c r="D25">
        <v>-2.4166657857221141</v>
      </c>
      <c r="E25">
        <v>-0.99919075238227684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A97CC-256E-47DB-B66E-3282D6EF389B}">
  <dimension ref="A1:I25"/>
  <sheetViews>
    <sheetView workbookViewId="0">
      <selection activeCell="G25" sqref="G25"/>
    </sheetView>
  </sheetViews>
  <sheetFormatPr defaultRowHeight="15" x14ac:dyDescent="0.25"/>
  <cols>
    <col min="2" max="5" width="11" bestFit="1" customWidth="1"/>
    <col min="6" max="6" width="33.28515625" customWidth="1"/>
    <col min="7" max="7" width="61.28515625" customWidth="1"/>
    <col min="9" max="9" width="11" bestFit="1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58</v>
      </c>
    </row>
    <row r="2" spans="1:9" x14ac:dyDescent="0.25">
      <c r="A2" t="s">
        <v>28</v>
      </c>
      <c r="B2">
        <v>0.29730205739904181</v>
      </c>
      <c r="C2">
        <v>0.25634975491983925</v>
      </c>
      <c r="D2">
        <v>0.19676500049533152</v>
      </c>
      <c r="E2">
        <v>0.11564204255606426</v>
      </c>
      <c r="F2" s="1">
        <v>44284</v>
      </c>
      <c r="G2" t="s">
        <v>40</v>
      </c>
      <c r="H2" t="s">
        <v>41</v>
      </c>
      <c r="I2">
        <v>0.76826748117736554</v>
      </c>
    </row>
    <row r="3" spans="1:9" x14ac:dyDescent="0.25">
      <c r="A3" t="s">
        <v>67</v>
      </c>
      <c r="B3">
        <v>0.35304172695332525</v>
      </c>
      <c r="C3">
        <v>0.25651951754669994</v>
      </c>
      <c r="D3">
        <v>0.17484631714981025</v>
      </c>
      <c r="E3">
        <v>9.0052523213652952E-2</v>
      </c>
      <c r="F3" s="1">
        <v>44284</v>
      </c>
      <c r="G3" t="s">
        <v>49</v>
      </c>
      <c r="H3" t="s">
        <v>41</v>
      </c>
      <c r="I3">
        <v>1.0831257473237572</v>
      </c>
    </row>
    <row r="4" spans="1:9" x14ac:dyDescent="0.25">
      <c r="A4" t="s">
        <v>50</v>
      </c>
      <c r="B4">
        <v>0.46269643469688315</v>
      </c>
      <c r="C4">
        <v>0.25747656966775295</v>
      </c>
      <c r="D4">
        <v>0.16474701257378752</v>
      </c>
      <c r="E4">
        <v>2.706085848774312E-2</v>
      </c>
      <c r="F4" s="1">
        <v>44284</v>
      </c>
      <c r="G4" t="s">
        <v>68</v>
      </c>
      <c r="H4" t="s">
        <v>41</v>
      </c>
      <c r="I4">
        <v>0.7756488224004805</v>
      </c>
    </row>
    <row r="5" spans="1:9" x14ac:dyDescent="0.25">
      <c r="A5" t="s">
        <v>42</v>
      </c>
      <c r="B5">
        <v>0.37789165726329649</v>
      </c>
      <c r="C5">
        <v>0.27353385863426827</v>
      </c>
      <c r="D5">
        <v>0.14961734846419547</v>
      </c>
      <c r="E5">
        <v>2.768550950164431E-2</v>
      </c>
      <c r="F5" s="1">
        <v>44284</v>
      </c>
      <c r="G5" t="s">
        <v>40</v>
      </c>
      <c r="H5" t="s">
        <v>41</v>
      </c>
      <c r="I5">
        <v>1.0402472912590524</v>
      </c>
    </row>
    <row r="6" spans="1:9" x14ac:dyDescent="0.25">
      <c r="A6" t="s">
        <v>3</v>
      </c>
      <c r="B6">
        <v>0.3734902080196551</v>
      </c>
      <c r="C6">
        <v>0.28381229781793949</v>
      </c>
      <c r="D6">
        <v>0.31245580799114125</v>
      </c>
      <c r="E6">
        <v>0.21575052816094004</v>
      </c>
      <c r="F6" s="1">
        <v>44284</v>
      </c>
      <c r="G6" t="s">
        <v>40</v>
      </c>
      <c r="H6" t="s">
        <v>41</v>
      </c>
      <c r="I6">
        <v>1.5174719092941886</v>
      </c>
    </row>
    <row r="7" spans="1:9" x14ac:dyDescent="0.25">
      <c r="A7" t="s">
        <v>69</v>
      </c>
      <c r="B7">
        <v>0.39986978805996287</v>
      </c>
      <c r="C7">
        <v>0.28987801452800227</v>
      </c>
      <c r="D7">
        <v>0.23085248755360663</v>
      </c>
      <c r="E7">
        <v>0.14369344743957216</v>
      </c>
      <c r="F7" s="1">
        <v>44284</v>
      </c>
      <c r="G7" t="s">
        <v>48</v>
      </c>
      <c r="H7" t="s">
        <v>41</v>
      </c>
      <c r="I7">
        <v>2.6129577247010176</v>
      </c>
    </row>
    <row r="8" spans="1:9" x14ac:dyDescent="0.25">
      <c r="A8" t="s">
        <v>63</v>
      </c>
      <c r="B8">
        <v>0.44241510855500393</v>
      </c>
      <c r="C8">
        <v>0.30656934205267972</v>
      </c>
      <c r="D8">
        <v>0.24642603476736688</v>
      </c>
      <c r="E8">
        <v>0.11524357330229069</v>
      </c>
      <c r="F8" s="1">
        <v>44284</v>
      </c>
      <c r="G8" t="s">
        <v>40</v>
      </c>
      <c r="H8" t="s">
        <v>41</v>
      </c>
      <c r="I8">
        <v>0.82269255500114535</v>
      </c>
    </row>
    <row r="9" spans="1:9" x14ac:dyDescent="0.25">
      <c r="A9" t="s">
        <v>60</v>
      </c>
      <c r="B9">
        <v>0.53017634841020223</v>
      </c>
      <c r="C9">
        <v>0.30840312169431644</v>
      </c>
      <c r="D9">
        <v>0.23473791118560206</v>
      </c>
      <c r="E9">
        <v>9.824010849391622E-2</v>
      </c>
      <c r="F9" s="1">
        <v>44284</v>
      </c>
      <c r="G9" t="s">
        <v>47</v>
      </c>
      <c r="H9" t="s">
        <v>41</v>
      </c>
      <c r="I9">
        <v>1.6302576786813776</v>
      </c>
    </row>
    <row r="10" spans="1:9" x14ac:dyDescent="0.25">
      <c r="A10" t="s">
        <v>5</v>
      </c>
      <c r="B10">
        <v>0.42902012477914575</v>
      </c>
      <c r="C10">
        <v>0.3150988842368459</v>
      </c>
      <c r="D10">
        <v>0.34357912169055471</v>
      </c>
      <c r="E10">
        <v>0.2250358095287919</v>
      </c>
      <c r="F10" s="1">
        <v>44284</v>
      </c>
      <c r="G10" t="s">
        <v>40</v>
      </c>
      <c r="H10" t="s">
        <v>41</v>
      </c>
      <c r="I10">
        <v>0.74169396869927129</v>
      </c>
    </row>
    <row r="11" spans="1:9" x14ac:dyDescent="0.25">
      <c r="A11" t="s">
        <v>27</v>
      </c>
      <c r="B11">
        <v>0.40545355915658521</v>
      </c>
      <c r="C11">
        <v>0.31821299347893611</v>
      </c>
      <c r="D11">
        <v>0.10937460035968495</v>
      </c>
      <c r="E11">
        <v>5.8470739136767404E-2</v>
      </c>
      <c r="F11" s="1">
        <v>44284</v>
      </c>
      <c r="G11" t="s">
        <v>64</v>
      </c>
      <c r="H11" t="s">
        <v>41</v>
      </c>
      <c r="I11">
        <v>0.9874072295357692</v>
      </c>
    </row>
    <row r="12" spans="1:9" x14ac:dyDescent="0.25">
      <c r="A12" t="s">
        <v>13</v>
      </c>
      <c r="B12">
        <v>0.39385065332632296</v>
      </c>
      <c r="C12">
        <v>0.32721434189560217</v>
      </c>
      <c r="D12">
        <v>0.37615127406122562</v>
      </c>
      <c r="E12">
        <v>0.26862990568032968</v>
      </c>
      <c r="F12" s="1">
        <v>44284</v>
      </c>
      <c r="G12" t="s">
        <v>68</v>
      </c>
      <c r="H12" t="s">
        <v>41</v>
      </c>
      <c r="I12">
        <v>0.62863136807554609</v>
      </c>
    </row>
    <row r="13" spans="1:9" x14ac:dyDescent="0.25">
      <c r="A13" s="3" t="s">
        <v>62</v>
      </c>
      <c r="B13" s="3">
        <v>0.39757576214980112</v>
      </c>
      <c r="C13" s="3">
        <v>0.33591813081808181</v>
      </c>
      <c r="D13" s="3">
        <v>0.24471868417384657</v>
      </c>
      <c r="E13" s="3">
        <v>0.1591282895184557</v>
      </c>
      <c r="F13" s="4">
        <v>44284</v>
      </c>
      <c r="G13" s="3" t="s">
        <v>40</v>
      </c>
      <c r="H13" s="3" t="s">
        <v>41</v>
      </c>
      <c r="I13" s="3">
        <v>5.0606228742402086</v>
      </c>
    </row>
    <row r="14" spans="1:9" x14ac:dyDescent="0.25">
      <c r="A14" t="s">
        <v>52</v>
      </c>
      <c r="B14">
        <v>0.46389927935392383</v>
      </c>
      <c r="C14">
        <v>0.35791892036401945</v>
      </c>
      <c r="D14">
        <v>0.3399493587215659</v>
      </c>
      <c r="E14">
        <v>0.24041883578628925</v>
      </c>
      <c r="F14" s="1">
        <v>44284</v>
      </c>
      <c r="G14" t="s">
        <v>40</v>
      </c>
      <c r="H14" t="s">
        <v>41</v>
      </c>
      <c r="I14">
        <v>0.68028736163970194</v>
      </c>
    </row>
    <row r="15" spans="1:9" x14ac:dyDescent="0.25">
      <c r="A15" t="s">
        <v>26</v>
      </c>
      <c r="B15">
        <v>0.49797541976999327</v>
      </c>
      <c r="C15">
        <v>0.35811755156816688</v>
      </c>
      <c r="D15">
        <v>0.28598286541789408</v>
      </c>
      <c r="E15">
        <v>0.16671818789130466</v>
      </c>
      <c r="F15" s="1">
        <v>44284</v>
      </c>
      <c r="G15" t="s">
        <v>64</v>
      </c>
      <c r="H15" t="s">
        <v>41</v>
      </c>
      <c r="I15">
        <v>1.813153117365242</v>
      </c>
    </row>
    <row r="16" spans="1:9" x14ac:dyDescent="0.25">
      <c r="A16" t="s">
        <v>12</v>
      </c>
      <c r="B16">
        <v>0.56350128526038157</v>
      </c>
      <c r="C16">
        <v>0.38250397286708826</v>
      </c>
      <c r="D16">
        <v>0.25195819680983439</v>
      </c>
      <c r="E16">
        <v>0.12893815628080171</v>
      </c>
      <c r="F16" s="1">
        <v>44284</v>
      </c>
      <c r="G16" t="s">
        <v>68</v>
      </c>
      <c r="H16" t="s">
        <v>41</v>
      </c>
      <c r="I16">
        <v>0.50792269780311161</v>
      </c>
    </row>
    <row r="17" spans="1:9" x14ac:dyDescent="0.25">
      <c r="A17" t="s">
        <v>29</v>
      </c>
      <c r="B17">
        <v>0.66185777347526431</v>
      </c>
      <c r="C17">
        <v>0.40096536231961855</v>
      </c>
      <c r="D17">
        <v>0.41150648060372119</v>
      </c>
      <c r="E17">
        <v>0.23651504472943002</v>
      </c>
      <c r="F17" s="1">
        <v>44284</v>
      </c>
      <c r="G17" t="s">
        <v>40</v>
      </c>
      <c r="H17" t="s">
        <v>41</v>
      </c>
      <c r="I17">
        <v>1.190334242047266</v>
      </c>
    </row>
    <row r="18" spans="1:9" x14ac:dyDescent="0.25">
      <c r="A18" t="s">
        <v>34</v>
      </c>
      <c r="B18">
        <v>0.5095001377690358</v>
      </c>
      <c r="C18">
        <v>0.40361952617909747</v>
      </c>
      <c r="D18">
        <v>0.34546547366429964</v>
      </c>
      <c r="E18">
        <v>0.24777857061742614</v>
      </c>
      <c r="F18" s="1">
        <v>44284</v>
      </c>
      <c r="G18" t="s">
        <v>48</v>
      </c>
      <c r="H18" t="s">
        <v>41</v>
      </c>
      <c r="I18">
        <v>2.4196941041289692</v>
      </c>
    </row>
    <row r="19" spans="1:9" x14ac:dyDescent="0.25">
      <c r="A19" t="s">
        <v>2</v>
      </c>
      <c r="B19">
        <v>0.54227133750527456</v>
      </c>
      <c r="C19">
        <v>0.41473992965900996</v>
      </c>
      <c r="D19">
        <v>0.28996722589293616</v>
      </c>
      <c r="E19">
        <v>0.16975431306478961</v>
      </c>
      <c r="F19" s="1">
        <v>44284</v>
      </c>
      <c r="G19" t="s">
        <v>49</v>
      </c>
      <c r="H19" t="s">
        <v>41</v>
      </c>
      <c r="I19">
        <v>2.035225933660282</v>
      </c>
    </row>
    <row r="20" spans="1:9" x14ac:dyDescent="0.25">
      <c r="A20" t="s">
        <v>32</v>
      </c>
      <c r="B20">
        <v>0.56686192801271906</v>
      </c>
      <c r="C20">
        <v>0.44252682699597601</v>
      </c>
      <c r="D20">
        <v>0.30072490699884658</v>
      </c>
      <c r="E20">
        <v>0.19329948514961756</v>
      </c>
      <c r="F20" s="1">
        <v>44284</v>
      </c>
      <c r="G20" t="s">
        <v>49</v>
      </c>
      <c r="H20" t="s">
        <v>41</v>
      </c>
      <c r="I20">
        <v>1.8521247647870875</v>
      </c>
    </row>
    <row r="21" spans="1:9" x14ac:dyDescent="0.25">
      <c r="A21" t="s">
        <v>53</v>
      </c>
      <c r="B21">
        <v>0.72562178093247864</v>
      </c>
      <c r="C21">
        <v>0.50659332281477454</v>
      </c>
      <c r="D21">
        <v>-3.001408004379447E-2</v>
      </c>
      <c r="E21">
        <v>-0.12841699291299846</v>
      </c>
      <c r="F21" s="1">
        <v>44284</v>
      </c>
      <c r="G21" t="s">
        <v>49</v>
      </c>
      <c r="H21" t="s">
        <v>41</v>
      </c>
      <c r="I21">
        <v>0.70992737504624182</v>
      </c>
    </row>
    <row r="22" spans="1:9" x14ac:dyDescent="0.25">
      <c r="A22" t="s">
        <v>1</v>
      </c>
      <c r="B22">
        <v>0.67757068823743005</v>
      </c>
      <c r="C22">
        <v>0.52439662145987653</v>
      </c>
      <c r="D22">
        <v>0.31506597418113075</v>
      </c>
      <c r="E22">
        <v>0.23458651591938298</v>
      </c>
      <c r="F22" s="1">
        <v>44284</v>
      </c>
      <c r="G22" t="s">
        <v>48</v>
      </c>
      <c r="H22" t="s">
        <v>41</v>
      </c>
      <c r="I22">
        <v>1.1524081144907723</v>
      </c>
    </row>
    <row r="23" spans="1:9" x14ac:dyDescent="0.25">
      <c r="A23" t="s">
        <v>55</v>
      </c>
      <c r="B23">
        <v>1.2418015186152402</v>
      </c>
      <c r="C23">
        <v>0.76937391202652028</v>
      </c>
      <c r="D23">
        <v>1.2418015186152402</v>
      </c>
      <c r="E23">
        <v>0.76937391202652028</v>
      </c>
      <c r="F23" s="1">
        <v>44284</v>
      </c>
      <c r="G23" t="s">
        <v>44</v>
      </c>
      <c r="H23" t="s">
        <v>41</v>
      </c>
      <c r="I23">
        <v>0.84784370299112544</v>
      </c>
    </row>
    <row r="24" spans="1:9" x14ac:dyDescent="0.25">
      <c r="A24" t="s">
        <v>19</v>
      </c>
      <c r="B24">
        <v>1.2418015186152402</v>
      </c>
      <c r="C24">
        <v>0.76937391202652028</v>
      </c>
      <c r="D24">
        <v>1.2418015186152402</v>
      </c>
      <c r="E24">
        <v>0.76937391202652028</v>
      </c>
    </row>
    <row r="25" spans="1:9" x14ac:dyDescent="0.25">
      <c r="A25" t="s">
        <v>20</v>
      </c>
      <c r="B25">
        <v>-0.55333072342867862</v>
      </c>
      <c r="C25">
        <v>-1</v>
      </c>
      <c r="D25">
        <v>-0.55310306354901706</v>
      </c>
      <c r="E25">
        <v>-1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3252D-D6E5-4EA5-B60E-4A08495F4435}">
  <dimension ref="A1:M23"/>
  <sheetViews>
    <sheetView workbookViewId="0">
      <selection activeCell="M13" sqref="A1:M13"/>
    </sheetView>
  </sheetViews>
  <sheetFormatPr defaultRowHeight="15" x14ac:dyDescent="0.25"/>
  <cols>
    <col min="6" max="6" width="10.42578125" bestFit="1" customWidth="1"/>
    <col min="7" max="7" width="15.42578125" customWidth="1"/>
    <col min="10" max="10" width="10.42578125" bestFit="1" customWidth="1"/>
    <col min="11" max="11" width="39.85546875" customWidth="1"/>
    <col min="12" max="12" width="22.85546875" customWidth="1"/>
    <col min="13" max="13" width="33" customWidth="1"/>
  </cols>
  <sheetData>
    <row r="1" spans="1:13" x14ac:dyDescent="0.25">
      <c r="A1" t="s">
        <v>0</v>
      </c>
      <c r="B1" t="s">
        <v>25</v>
      </c>
      <c r="C1" t="s">
        <v>22</v>
      </c>
      <c r="D1" t="s">
        <v>23</v>
      </c>
      <c r="E1" t="s">
        <v>24</v>
      </c>
      <c r="F1" t="s">
        <v>8</v>
      </c>
      <c r="G1" t="s">
        <v>9</v>
      </c>
      <c r="H1" t="s">
        <v>10</v>
      </c>
      <c r="I1" t="s">
        <v>11</v>
      </c>
      <c r="J1" t="s">
        <v>37</v>
      </c>
      <c r="K1" t="s">
        <v>38</v>
      </c>
      <c r="L1" t="s">
        <v>39</v>
      </c>
      <c r="M1" t="s">
        <v>58</v>
      </c>
    </row>
    <row r="2" spans="1:13" x14ac:dyDescent="0.25">
      <c r="A2" t="s">
        <v>15</v>
      </c>
      <c r="C2">
        <v>18.20850441</v>
      </c>
      <c r="D2">
        <v>279.20842365725036</v>
      </c>
      <c r="E2">
        <v>21171.191368946467</v>
      </c>
      <c r="F2" s="2">
        <v>-0.3370773146096413</v>
      </c>
      <c r="G2">
        <v>-0.56315461347674256</v>
      </c>
      <c r="H2">
        <v>0.11465787893187929</v>
      </c>
      <c r="I2">
        <v>-1.0676505647115121E-2</v>
      </c>
      <c r="J2" s="1">
        <v>44283</v>
      </c>
      <c r="K2" t="s">
        <v>40</v>
      </c>
      <c r="L2" t="s">
        <v>41</v>
      </c>
      <c r="M2">
        <v>0.70141084128111097</v>
      </c>
    </row>
    <row r="3" spans="1:13" x14ac:dyDescent="0.25">
      <c r="A3" t="s">
        <v>7</v>
      </c>
      <c r="C3">
        <v>307.24435552</v>
      </c>
      <c r="D3">
        <v>9.1497369073855993E-3</v>
      </c>
      <c r="E3">
        <v>0.69378576944214176</v>
      </c>
      <c r="F3" s="2">
        <v>1.7687271211797695E-2</v>
      </c>
      <c r="G3">
        <v>-0.26986567091860963</v>
      </c>
      <c r="H3">
        <v>0.22339380753882876</v>
      </c>
      <c r="I3">
        <v>0.1268942284185863</v>
      </c>
      <c r="J3" s="1">
        <v>44283</v>
      </c>
      <c r="K3" t="s">
        <v>47</v>
      </c>
      <c r="L3" t="s">
        <v>41</v>
      </c>
      <c r="M3">
        <v>1.7369285168725583</v>
      </c>
    </row>
    <row r="4" spans="1:13" x14ac:dyDescent="0.25">
      <c r="A4" t="s">
        <v>65</v>
      </c>
      <c r="C4">
        <v>0.51473254999999996</v>
      </c>
      <c r="D4">
        <v>125.53602151069599</v>
      </c>
      <c r="E4">
        <v>9518.8644392825063</v>
      </c>
      <c r="F4" s="2">
        <v>-1.5789755805832091E-2</v>
      </c>
      <c r="G4">
        <v>-0.20268753216918861</v>
      </c>
      <c r="H4">
        <v>9.2041367341789693E-2</v>
      </c>
      <c r="I4">
        <v>-3.4480770234501766E-2</v>
      </c>
      <c r="J4" s="1">
        <v>44283</v>
      </c>
      <c r="K4" t="s">
        <v>64</v>
      </c>
      <c r="L4" t="s">
        <v>41</v>
      </c>
      <c r="M4">
        <v>1.1594328285712361</v>
      </c>
    </row>
    <row r="5" spans="1:13" x14ac:dyDescent="0.25">
      <c r="A5" t="s">
        <v>18</v>
      </c>
      <c r="C5">
        <v>0.43385118</v>
      </c>
      <c r="D5">
        <v>670.73392428</v>
      </c>
      <c r="E5">
        <v>50858.910639487738</v>
      </c>
      <c r="F5" s="2">
        <v>-5.5994861813827818E-2</v>
      </c>
      <c r="G5">
        <v>-0.15519610145820423</v>
      </c>
      <c r="H5">
        <v>0.20632896290918704</v>
      </c>
      <c r="I5">
        <v>0.11581724863718297</v>
      </c>
      <c r="J5" s="1">
        <v>44283</v>
      </c>
      <c r="K5" t="s">
        <v>40</v>
      </c>
      <c r="L5" t="s">
        <v>41</v>
      </c>
      <c r="M5">
        <v>1.2716227918572198</v>
      </c>
    </row>
    <row r="6" spans="1:13" x14ac:dyDescent="0.25">
      <c r="A6" t="s">
        <v>30</v>
      </c>
      <c r="C6">
        <v>0.18653797999999999</v>
      </c>
      <c r="D6">
        <v>630.82897366195402</v>
      </c>
      <c r="E6">
        <v>47833.087367264008</v>
      </c>
      <c r="F6" s="2">
        <v>0.12301295372840422</v>
      </c>
      <c r="G6">
        <v>-2.6792959573955669E-2</v>
      </c>
      <c r="H6">
        <v>0.13940708783968625</v>
      </c>
      <c r="I6">
        <v>2.1901239632009638E-2</v>
      </c>
      <c r="J6" s="1">
        <v>44283</v>
      </c>
      <c r="K6" t="s">
        <v>40</v>
      </c>
      <c r="L6" t="s">
        <v>41</v>
      </c>
      <c r="M6">
        <v>0.69653351683121134</v>
      </c>
    </row>
    <row r="7" spans="1:13" x14ac:dyDescent="0.25">
      <c r="A7" t="s">
        <v>6</v>
      </c>
      <c r="C7">
        <v>0.38132472000000001</v>
      </c>
      <c r="D7">
        <v>4.0420420319999999E-3</v>
      </c>
      <c r="E7">
        <v>0.30649091549561158</v>
      </c>
      <c r="F7" s="2">
        <v>0.24452468234965305</v>
      </c>
      <c r="G7">
        <v>0.10834317504746385</v>
      </c>
      <c r="H7">
        <v>0.15417927857181338</v>
      </c>
      <c r="I7">
        <v>6.1448099340436033E-2</v>
      </c>
      <c r="J7" s="1">
        <v>44283</v>
      </c>
      <c r="K7" t="s">
        <v>48</v>
      </c>
      <c r="L7" t="s">
        <v>41</v>
      </c>
      <c r="M7">
        <v>0.89893460869628794</v>
      </c>
    </row>
    <row r="8" spans="1:13" x14ac:dyDescent="0.25">
      <c r="A8" t="s">
        <v>66</v>
      </c>
      <c r="C8">
        <v>1.5714762200000001</v>
      </c>
      <c r="D8">
        <v>135.20179944007799</v>
      </c>
      <c r="E8">
        <v>10251.779412234368</v>
      </c>
      <c r="F8" s="2">
        <v>0.28719350304993335</v>
      </c>
      <c r="G8">
        <v>0.13969984613909975</v>
      </c>
      <c r="H8">
        <v>0.19288673950110105</v>
      </c>
      <c r="I8">
        <v>5.1849890870950772E-2</v>
      </c>
      <c r="J8" s="1">
        <v>44283</v>
      </c>
      <c r="K8" t="s">
        <v>49</v>
      </c>
      <c r="L8" t="s">
        <v>41</v>
      </c>
      <c r="M8">
        <v>2.1361957558922953</v>
      </c>
    </row>
    <row r="9" spans="1:13" x14ac:dyDescent="0.25">
      <c r="A9" t="s">
        <v>34</v>
      </c>
      <c r="C9">
        <v>1.7232290000000001E-2</v>
      </c>
      <c r="D9">
        <v>154.55323826864003</v>
      </c>
      <c r="E9">
        <v>11719.116999465898</v>
      </c>
      <c r="F9" s="2">
        <v>0.37855060849364863</v>
      </c>
      <c r="G9">
        <v>0.27141049378634319</v>
      </c>
      <c r="H9">
        <v>0.30955545020477682</v>
      </c>
      <c r="I9">
        <v>0.21062305211457624</v>
      </c>
      <c r="J9" s="1">
        <v>44283</v>
      </c>
      <c r="K9" t="s">
        <v>49</v>
      </c>
      <c r="L9" t="s">
        <v>41</v>
      </c>
      <c r="M9">
        <v>2.6050546852282364</v>
      </c>
    </row>
    <row r="10" spans="1:13" x14ac:dyDescent="0.25">
      <c r="A10" t="s">
        <v>2</v>
      </c>
      <c r="C10">
        <v>3.923045E-2</v>
      </c>
      <c r="D10">
        <v>301.10625749399998</v>
      </c>
      <c r="E10">
        <v>22831.611297008258</v>
      </c>
      <c r="F10" s="2">
        <v>0.42657257693325645</v>
      </c>
      <c r="G10">
        <v>0.31743162001628161</v>
      </c>
      <c r="H10">
        <v>0.26336014314822598</v>
      </c>
      <c r="I10">
        <v>0.14306217456170386</v>
      </c>
      <c r="J10" s="1">
        <v>44283</v>
      </c>
      <c r="K10" t="s">
        <v>64</v>
      </c>
      <c r="L10" t="s">
        <v>41</v>
      </c>
      <c r="M10">
        <v>0.90998347687672876</v>
      </c>
    </row>
    <row r="11" spans="1:13" x14ac:dyDescent="0.25">
      <c r="A11" t="s">
        <v>1</v>
      </c>
      <c r="C11">
        <v>1.3226470000000001E-2</v>
      </c>
      <c r="D11">
        <v>645.93655225785005</v>
      </c>
      <c r="E11">
        <v>48978.631020229681</v>
      </c>
      <c r="F11" s="2">
        <v>0.55003814907746906</v>
      </c>
      <c r="G11">
        <v>0.43757120262291499</v>
      </c>
      <c r="H11">
        <v>0.29554405845905379</v>
      </c>
      <c r="I11">
        <v>0.21655862271652593</v>
      </c>
      <c r="J11" s="1">
        <v>44283</v>
      </c>
      <c r="K11" t="s">
        <v>49</v>
      </c>
      <c r="L11" t="s">
        <v>41</v>
      </c>
      <c r="M11">
        <v>1.1114963157164359</v>
      </c>
    </row>
    <row r="12" spans="1:13" x14ac:dyDescent="0.25">
      <c r="A12" t="s">
        <v>19</v>
      </c>
      <c r="F12" s="2">
        <v>0.55003814907746906</v>
      </c>
      <c r="G12">
        <v>0.43757120262291499</v>
      </c>
      <c r="H12">
        <v>0.30955545020477682</v>
      </c>
      <c r="I12">
        <v>0.21655862271652593</v>
      </c>
      <c r="J12" s="1"/>
    </row>
    <row r="13" spans="1:13" x14ac:dyDescent="0.25">
      <c r="A13" t="s">
        <v>20</v>
      </c>
      <c r="F13" s="2">
        <v>-0.3370773146096413</v>
      </c>
      <c r="G13">
        <v>-0.56315461347674256</v>
      </c>
      <c r="H13">
        <v>9.2041367341789693E-2</v>
      </c>
      <c r="I13">
        <v>-3.4480770234501766E-2</v>
      </c>
    </row>
    <row r="14" spans="1:13" x14ac:dyDescent="0.25">
      <c r="F14" s="2"/>
    </row>
    <row r="15" spans="1:13" x14ac:dyDescent="0.25">
      <c r="F15" s="1"/>
    </row>
    <row r="16" spans="1:13" x14ac:dyDescent="0.25">
      <c r="F16" s="1"/>
    </row>
    <row r="17" spans="6:6" x14ac:dyDescent="0.25">
      <c r="F17" s="1"/>
    </row>
    <row r="18" spans="6:6" x14ac:dyDescent="0.25">
      <c r="F18" s="1"/>
    </row>
    <row r="19" spans="6:6" x14ac:dyDescent="0.25">
      <c r="F19" s="1"/>
    </row>
    <row r="20" spans="6:6" x14ac:dyDescent="0.25">
      <c r="F20" s="1"/>
    </row>
    <row r="21" spans="6:6" x14ac:dyDescent="0.25">
      <c r="F21" s="1"/>
    </row>
    <row r="22" spans="6:6" x14ac:dyDescent="0.25">
      <c r="F22" s="1"/>
    </row>
    <row r="23" spans="6:6" x14ac:dyDescent="0.25">
      <c r="F23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E84A8-B091-41F9-8EF2-20CC1CD533DE}">
  <dimension ref="A1:J25"/>
  <sheetViews>
    <sheetView workbookViewId="0">
      <selection activeCell="D38" sqref="D38"/>
    </sheetView>
  </sheetViews>
  <sheetFormatPr defaultRowHeight="15" x14ac:dyDescent="0.25"/>
  <cols>
    <col min="3" max="3" width="20.85546875" customWidth="1"/>
    <col min="6" max="6" width="65" customWidth="1"/>
    <col min="7" max="7" width="32.140625" bestFit="1" customWidth="1"/>
    <col min="8" max="8" width="15.42578125" bestFit="1" customWidth="1"/>
    <col min="10" max="10" width="10.42578125" bestFit="1" customWidth="1"/>
  </cols>
  <sheetData>
    <row r="1" spans="1:10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58</v>
      </c>
    </row>
    <row r="2" spans="1:10" x14ac:dyDescent="0.25">
      <c r="A2" t="s">
        <v>17</v>
      </c>
      <c r="B2">
        <v>0.35354640707115242</v>
      </c>
      <c r="C2">
        <v>0.1839323933885883</v>
      </c>
      <c r="D2">
        <v>0.29811654740607285</v>
      </c>
      <c r="E2">
        <v>0.18895529084503665</v>
      </c>
      <c r="F2" s="1">
        <v>44282</v>
      </c>
      <c r="G2" t="s">
        <v>48</v>
      </c>
      <c r="H2" t="s">
        <v>41</v>
      </c>
      <c r="I2">
        <v>86.373791462751058</v>
      </c>
      <c r="J2" s="1"/>
    </row>
    <row r="3" spans="1:10" x14ac:dyDescent="0.25">
      <c r="A3" t="s">
        <v>34</v>
      </c>
      <c r="B3">
        <v>0.30905091987768346</v>
      </c>
      <c r="C3">
        <v>0.19724671853735007</v>
      </c>
      <c r="D3">
        <v>0.28191581976028918</v>
      </c>
      <c r="E3">
        <v>0.18377481932145898</v>
      </c>
      <c r="F3" s="1">
        <v>44282</v>
      </c>
      <c r="G3" t="s">
        <v>47</v>
      </c>
      <c r="H3" t="s">
        <v>41</v>
      </c>
      <c r="I3">
        <v>77.070820034527543</v>
      </c>
      <c r="J3" s="1"/>
    </row>
    <row r="4" spans="1:10" x14ac:dyDescent="0.25">
      <c r="A4" t="s">
        <v>21</v>
      </c>
      <c r="B4">
        <v>0.26278876196613488</v>
      </c>
      <c r="C4">
        <v>0.20971893550768961</v>
      </c>
      <c r="D4">
        <v>0.24805688982954696</v>
      </c>
      <c r="E4">
        <v>0.16547094594528741</v>
      </c>
      <c r="F4" s="1">
        <v>44282</v>
      </c>
      <c r="G4" t="s">
        <v>40</v>
      </c>
      <c r="H4" t="s">
        <v>41</v>
      </c>
      <c r="I4">
        <v>-46.142213285212982</v>
      </c>
      <c r="J4" s="1"/>
    </row>
    <row r="5" spans="1:10" x14ac:dyDescent="0.25">
      <c r="A5" t="s">
        <v>5</v>
      </c>
      <c r="B5">
        <v>0.31776950717432795</v>
      </c>
      <c r="C5">
        <v>0.21526025249794151</v>
      </c>
      <c r="D5">
        <v>0.33480015240681305</v>
      </c>
      <c r="E5">
        <v>0.21693155097909814</v>
      </c>
      <c r="F5" s="1">
        <v>44282</v>
      </c>
      <c r="G5" t="s">
        <v>48</v>
      </c>
      <c r="H5" t="s">
        <v>41</v>
      </c>
      <c r="I5">
        <v>19.949632449408305</v>
      </c>
      <c r="J5" s="1"/>
    </row>
    <row r="6" spans="1:10" x14ac:dyDescent="0.25">
      <c r="A6" t="s">
        <v>36</v>
      </c>
      <c r="B6">
        <v>0.28347568826075487</v>
      </c>
      <c r="C6">
        <v>0.2213006464584252</v>
      </c>
      <c r="D6">
        <v>0.18709661945958281</v>
      </c>
      <c r="E6">
        <v>9.9897130193912817E-2</v>
      </c>
      <c r="F6" s="1">
        <v>44282</v>
      </c>
      <c r="G6" t="s">
        <v>40</v>
      </c>
      <c r="H6" t="s">
        <v>41</v>
      </c>
      <c r="I6">
        <v>218.4706612864658</v>
      </c>
      <c r="J6" s="1"/>
    </row>
    <row r="7" spans="1:10" x14ac:dyDescent="0.25">
      <c r="A7" t="s">
        <v>12</v>
      </c>
      <c r="B7">
        <v>0.37818868601127054</v>
      </c>
      <c r="C7">
        <v>0.22238304926691171</v>
      </c>
      <c r="D7">
        <v>0.26510978243838135</v>
      </c>
      <c r="E7">
        <v>0.14210544386566179</v>
      </c>
      <c r="F7" s="1">
        <v>44282</v>
      </c>
      <c r="G7" t="s">
        <v>40</v>
      </c>
      <c r="H7" t="s">
        <v>41</v>
      </c>
      <c r="I7">
        <v>39.871878976249931</v>
      </c>
      <c r="J7" s="1"/>
    </row>
    <row r="8" spans="1:10" x14ac:dyDescent="0.25">
      <c r="A8" t="s">
        <v>28</v>
      </c>
      <c r="B8">
        <v>0.26974567202672745</v>
      </c>
      <c r="C8">
        <v>0.23025873622226478</v>
      </c>
      <c r="D8">
        <v>0.18065964362895551</v>
      </c>
      <c r="E8">
        <v>9.9718311145126096E-2</v>
      </c>
      <c r="F8" s="1">
        <v>44282</v>
      </c>
      <c r="G8" t="s">
        <v>48</v>
      </c>
      <c r="H8" t="s">
        <v>41</v>
      </c>
      <c r="I8">
        <v>123.64808166776223</v>
      </c>
      <c r="J8" s="1"/>
    </row>
    <row r="9" spans="1:10" x14ac:dyDescent="0.25">
      <c r="A9" t="s">
        <v>33</v>
      </c>
      <c r="B9">
        <v>0.32650782780284637</v>
      </c>
      <c r="C9">
        <v>0.23565160509190042</v>
      </c>
      <c r="D9">
        <v>0.23139230936791838</v>
      </c>
      <c r="E9">
        <v>0.14567385297058597</v>
      </c>
      <c r="F9" s="1">
        <v>44282</v>
      </c>
      <c r="G9" t="s">
        <v>40</v>
      </c>
      <c r="H9" t="s">
        <v>41</v>
      </c>
      <c r="I9">
        <v>-61.92935846087402</v>
      </c>
      <c r="J9" s="1"/>
    </row>
    <row r="10" spans="1:10" x14ac:dyDescent="0.25">
      <c r="A10" t="s">
        <v>2</v>
      </c>
      <c r="B10">
        <v>0.36796745669957553</v>
      </c>
      <c r="C10">
        <v>0.26376382322213376</v>
      </c>
      <c r="D10">
        <v>0.25754371416092592</v>
      </c>
      <c r="E10">
        <v>0.13704249955788522</v>
      </c>
      <c r="F10" s="1">
        <v>44282</v>
      </c>
      <c r="G10" t="s">
        <v>47</v>
      </c>
      <c r="H10" t="s">
        <v>41</v>
      </c>
      <c r="I10">
        <v>11.45909011223063</v>
      </c>
    </row>
    <row r="11" spans="1:10" x14ac:dyDescent="0.25">
      <c r="A11" t="s">
        <v>45</v>
      </c>
      <c r="B11">
        <v>0.29887024399866624</v>
      </c>
      <c r="C11">
        <v>0.26557990635879175</v>
      </c>
      <c r="D11">
        <v>-0.26766810299251642</v>
      </c>
      <c r="E11">
        <v>-0.28980933758243904</v>
      </c>
      <c r="F11" s="1">
        <v>44282</v>
      </c>
      <c r="G11" t="s">
        <v>40</v>
      </c>
      <c r="H11" t="s">
        <v>41</v>
      </c>
      <c r="I11">
        <v>-99.970055470261741</v>
      </c>
    </row>
    <row r="12" spans="1:10" x14ac:dyDescent="0.25">
      <c r="A12" t="s">
        <v>27</v>
      </c>
      <c r="B12">
        <v>0.31791744265246691</v>
      </c>
      <c r="C12">
        <v>0.26683448857805619</v>
      </c>
      <c r="D12">
        <v>9.3924690432801758E-2</v>
      </c>
      <c r="E12">
        <v>4.2784596972006594E-2</v>
      </c>
      <c r="F12" s="1">
        <v>44282</v>
      </c>
      <c r="G12" t="s">
        <v>40</v>
      </c>
      <c r="H12" t="s">
        <v>41</v>
      </c>
      <c r="I12">
        <v>44.507991099065983</v>
      </c>
    </row>
    <row r="13" spans="1:10" x14ac:dyDescent="0.25">
      <c r="A13" t="s">
        <v>13</v>
      </c>
      <c r="B13">
        <v>0.33442493348614527</v>
      </c>
      <c r="C13">
        <v>0.27505723786654673</v>
      </c>
      <c r="D13">
        <v>0.36247936067673864</v>
      </c>
      <c r="E13">
        <v>0.25682495971626612</v>
      </c>
      <c r="F13" s="1">
        <v>44282</v>
      </c>
      <c r="G13" t="s">
        <v>48</v>
      </c>
      <c r="H13" t="s">
        <v>41</v>
      </c>
      <c r="I13">
        <v>29.144857435278325</v>
      </c>
    </row>
    <row r="14" spans="1:10" x14ac:dyDescent="0.25">
      <c r="A14" t="s">
        <v>52</v>
      </c>
      <c r="B14">
        <v>0.39031297022908978</v>
      </c>
      <c r="C14">
        <v>0.29564229978650541</v>
      </c>
      <c r="D14">
        <v>0.3578543027724792</v>
      </c>
      <c r="E14">
        <v>0.25579435881444912</v>
      </c>
      <c r="F14" s="1">
        <v>44282</v>
      </c>
      <c r="G14" t="s">
        <v>40</v>
      </c>
      <c r="H14" t="s">
        <v>41</v>
      </c>
      <c r="I14">
        <v>185.67527168842446</v>
      </c>
    </row>
    <row r="15" spans="1:10" x14ac:dyDescent="0.25">
      <c r="A15" t="s">
        <v>26</v>
      </c>
      <c r="B15">
        <v>0.38984589144401677</v>
      </c>
      <c r="C15">
        <v>0.29961700733543156</v>
      </c>
      <c r="D15">
        <v>0.26300704236538003</v>
      </c>
      <c r="E15">
        <v>0.14356001962783788</v>
      </c>
      <c r="F15" s="1">
        <v>44282</v>
      </c>
      <c r="G15" t="s">
        <v>40</v>
      </c>
      <c r="H15" t="s">
        <v>41</v>
      </c>
      <c r="I15">
        <v>90.744684528999201</v>
      </c>
    </row>
    <row r="16" spans="1:10" x14ac:dyDescent="0.25">
      <c r="A16" t="s">
        <v>3</v>
      </c>
      <c r="B16">
        <v>0.3943900480432303</v>
      </c>
      <c r="C16">
        <v>0.30281285867374685</v>
      </c>
      <c r="D16">
        <v>0.31002098940265355</v>
      </c>
      <c r="E16">
        <v>0.21356350705023053</v>
      </c>
      <c r="F16" s="1">
        <v>44282</v>
      </c>
      <c r="G16" t="s">
        <v>40</v>
      </c>
      <c r="H16" t="s">
        <v>41</v>
      </c>
      <c r="I16">
        <v>-38.738347401965079</v>
      </c>
    </row>
    <row r="17" spans="1:9" x14ac:dyDescent="0.25">
      <c r="A17" t="s">
        <v>16</v>
      </c>
      <c r="B17">
        <v>0.40345016253321775</v>
      </c>
      <c r="C17">
        <v>0.3306836503593451</v>
      </c>
      <c r="D17">
        <v>0.32229678840959181</v>
      </c>
      <c r="E17">
        <v>0.23676231685161747</v>
      </c>
      <c r="F17" s="1">
        <v>44282</v>
      </c>
      <c r="G17" t="s">
        <v>49</v>
      </c>
      <c r="H17" t="s">
        <v>41</v>
      </c>
      <c r="I17">
        <v>-24.854980870467269</v>
      </c>
    </row>
    <row r="18" spans="1:9" x14ac:dyDescent="0.25">
      <c r="A18" t="s">
        <v>14</v>
      </c>
      <c r="B18">
        <v>0.44671763516097429</v>
      </c>
      <c r="C18">
        <v>0.33770388870161289</v>
      </c>
      <c r="D18">
        <v>0.36787578265342746</v>
      </c>
      <c r="E18">
        <v>0.22188474403239616</v>
      </c>
      <c r="F18" s="1">
        <v>44282</v>
      </c>
      <c r="G18" t="s">
        <v>59</v>
      </c>
      <c r="H18" t="s">
        <v>41</v>
      </c>
      <c r="I18">
        <v>-38.000671126899221</v>
      </c>
    </row>
    <row r="19" spans="1:9" x14ac:dyDescent="0.25">
      <c r="A19" t="s">
        <v>32</v>
      </c>
      <c r="B19">
        <v>0.44440270839303303</v>
      </c>
      <c r="C19">
        <v>0.34142918389682048</v>
      </c>
      <c r="D19">
        <v>0.26718917268998404</v>
      </c>
      <c r="E19">
        <v>0.15977960089350884</v>
      </c>
      <c r="F19" s="1">
        <v>44282</v>
      </c>
      <c r="G19" t="s">
        <v>40</v>
      </c>
      <c r="H19" t="s">
        <v>41</v>
      </c>
      <c r="I19">
        <v>35.775627173550184</v>
      </c>
    </row>
    <row r="20" spans="1:9" x14ac:dyDescent="0.25">
      <c r="A20" t="s">
        <v>53</v>
      </c>
      <c r="B20">
        <v>0.50446124792626945</v>
      </c>
      <c r="C20">
        <v>0.34161633497434712</v>
      </c>
      <c r="D20">
        <v>-6.7784149211262801E-2</v>
      </c>
      <c r="E20">
        <v>-0.16445470530567699</v>
      </c>
      <c r="F20" s="1">
        <v>44282</v>
      </c>
      <c r="G20" t="s">
        <v>40</v>
      </c>
      <c r="H20" t="s">
        <v>41</v>
      </c>
      <c r="I20">
        <v>59.241158339754072</v>
      </c>
    </row>
    <row r="21" spans="1:9" x14ac:dyDescent="0.25">
      <c r="A21" t="s">
        <v>1</v>
      </c>
      <c r="B21">
        <v>0.5445499748118483</v>
      </c>
      <c r="C21">
        <v>0.43314057268301082</v>
      </c>
      <c r="D21">
        <v>0.29690743814357951</v>
      </c>
      <c r="E21">
        <v>0.21792558052325886</v>
      </c>
      <c r="F21" s="1">
        <v>44282</v>
      </c>
      <c r="G21" t="s">
        <v>47</v>
      </c>
      <c r="H21" t="s">
        <v>41</v>
      </c>
      <c r="I21">
        <v>-33.226327462728889</v>
      </c>
    </row>
    <row r="22" spans="1:9" x14ac:dyDescent="0.25">
      <c r="A22" t="s">
        <v>29</v>
      </c>
      <c r="B22">
        <v>0.83075744648701644</v>
      </c>
      <c r="C22">
        <v>0.51892512663045398</v>
      </c>
      <c r="D22">
        <v>0.36808444649404526</v>
      </c>
      <c r="E22">
        <v>0.19808698046043313</v>
      </c>
      <c r="F22" s="1">
        <v>44282</v>
      </c>
      <c r="G22" t="s">
        <v>49</v>
      </c>
      <c r="H22" t="s">
        <v>41</v>
      </c>
      <c r="I22">
        <v>32.899786990386623</v>
      </c>
    </row>
    <row r="23" spans="1:9" x14ac:dyDescent="0.25">
      <c r="A23" t="s">
        <v>55</v>
      </c>
      <c r="B23">
        <v>0.78530643966492608</v>
      </c>
      <c r="C23">
        <v>0.61949625278259601</v>
      </c>
      <c r="D23">
        <v>0.78530643966492608</v>
      </c>
      <c r="E23">
        <v>0.61949625278259601</v>
      </c>
      <c r="F23" s="1">
        <v>44282</v>
      </c>
      <c r="G23" t="s">
        <v>47</v>
      </c>
      <c r="H23" t="s">
        <v>41</v>
      </c>
      <c r="I23">
        <v>6.8948210071183347</v>
      </c>
    </row>
    <row r="24" spans="1:9" x14ac:dyDescent="0.25">
      <c r="A24" t="s">
        <v>19</v>
      </c>
      <c r="B24">
        <v>0.83075744648701644</v>
      </c>
      <c r="C24">
        <v>0.61949625278259601</v>
      </c>
      <c r="D24">
        <v>0.78530643966492608</v>
      </c>
      <c r="E24">
        <v>0.61949625278259601</v>
      </c>
    </row>
    <row r="25" spans="1:9" x14ac:dyDescent="0.25">
      <c r="A25" t="s">
        <v>20</v>
      </c>
      <c r="B25">
        <v>-0.54377986447790594</v>
      </c>
      <c r="C25">
        <v>-0.99957200049109696</v>
      </c>
      <c r="D25">
        <v>-0.54985607690709837</v>
      </c>
      <c r="E25">
        <v>-0.99914955313820897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04DC0-3F3B-4EBB-B5F5-66FC04EC666F}">
  <dimension ref="A1:L10"/>
  <sheetViews>
    <sheetView workbookViewId="0">
      <selection activeCell="A18" sqref="A18"/>
    </sheetView>
  </sheetViews>
  <sheetFormatPr defaultRowHeight="15" x14ac:dyDescent="0.25"/>
  <cols>
    <col min="6" max="7" width="13" bestFit="1" customWidth="1"/>
    <col min="9" max="9" width="13" bestFit="1" customWidth="1"/>
    <col min="10" max="10" width="10.42578125" bestFit="1" customWidth="1"/>
    <col min="11" max="11" width="38.85546875" bestFit="1" customWidth="1"/>
  </cols>
  <sheetData>
    <row r="1" spans="1:12" x14ac:dyDescent="0.25">
      <c r="A1" t="s">
        <v>0</v>
      </c>
      <c r="B1" t="s">
        <v>25</v>
      </c>
      <c r="C1" t="s">
        <v>22</v>
      </c>
      <c r="D1" t="s">
        <v>23</v>
      </c>
      <c r="E1" t="s">
        <v>24</v>
      </c>
      <c r="F1" t="s">
        <v>8</v>
      </c>
      <c r="G1" t="s">
        <v>9</v>
      </c>
      <c r="H1" t="s">
        <v>10</v>
      </c>
      <c r="I1" t="s">
        <v>11</v>
      </c>
      <c r="J1" t="s">
        <v>37</v>
      </c>
      <c r="K1" t="s">
        <v>38</v>
      </c>
      <c r="L1" t="s">
        <v>39</v>
      </c>
    </row>
    <row r="2" spans="1:12" x14ac:dyDescent="0.25">
      <c r="A2" t="s">
        <v>15</v>
      </c>
      <c r="C2">
        <v>19.21052375</v>
      </c>
      <c r="D2">
        <v>589.12830578872877</v>
      </c>
      <c r="E2">
        <v>44989.843484832847</v>
      </c>
      <c r="F2">
        <v>-0.24160734822268939</v>
      </c>
      <c r="G2">
        <v>-0.48069459985921537</v>
      </c>
      <c r="H2">
        <v>0.10699992235994454</v>
      </c>
      <c r="I2">
        <v>-1.797233845546976E-2</v>
      </c>
      <c r="J2" s="1">
        <v>44281</v>
      </c>
      <c r="K2" t="s">
        <v>40</v>
      </c>
      <c r="L2" t="s">
        <v>41</v>
      </c>
    </row>
    <row r="3" spans="1:12" x14ac:dyDescent="0.25">
      <c r="A3" t="s">
        <v>4</v>
      </c>
      <c r="C3">
        <v>0.39440892</v>
      </c>
      <c r="D3">
        <v>464.25873973199998</v>
      </c>
      <c r="E3">
        <v>35453.954311437934</v>
      </c>
      <c r="F3">
        <v>-0.18514921257103206</v>
      </c>
      <c r="G3">
        <v>-0.31653805637205346</v>
      </c>
      <c r="H3">
        <v>0.22315352985397371</v>
      </c>
      <c r="I3">
        <v>9.1724723777869999E-2</v>
      </c>
      <c r="J3" s="1">
        <v>44281</v>
      </c>
      <c r="K3" t="s">
        <v>56</v>
      </c>
      <c r="L3" t="s">
        <v>41</v>
      </c>
    </row>
    <row r="4" spans="1:12" x14ac:dyDescent="0.25">
      <c r="A4" t="s">
        <v>18</v>
      </c>
      <c r="C4">
        <v>0.39226390999999999</v>
      </c>
      <c r="D4">
        <v>606.44000486000004</v>
      </c>
      <c r="E4">
        <v>46311.882544949454</v>
      </c>
      <c r="F4">
        <v>-0.21401945141744885</v>
      </c>
      <c r="G4">
        <v>-0.29821388490373268</v>
      </c>
      <c r="H4">
        <v>0.19081436473840011</v>
      </c>
      <c r="I4">
        <v>0.10050508240523739</v>
      </c>
      <c r="J4" s="1">
        <v>44281</v>
      </c>
      <c r="K4" t="s">
        <v>48</v>
      </c>
      <c r="L4" t="s">
        <v>41</v>
      </c>
    </row>
    <row r="5" spans="1:12" x14ac:dyDescent="0.25">
      <c r="A5" t="s">
        <v>7</v>
      </c>
      <c r="C5">
        <v>275.70875016999997</v>
      </c>
      <c r="D5">
        <v>140.83952886484062</v>
      </c>
      <c r="E5">
        <v>10755.464128690324</v>
      </c>
      <c r="F5">
        <v>9.7835882768278426E-2</v>
      </c>
      <c r="G5">
        <v>-0.18132245346723153</v>
      </c>
      <c r="H5">
        <v>0.22824023998336007</v>
      </c>
      <c r="I5">
        <v>0.13164913210830087</v>
      </c>
      <c r="J5" s="1">
        <v>44281</v>
      </c>
      <c r="K5" t="s">
        <v>48</v>
      </c>
      <c r="L5" t="s">
        <v>41</v>
      </c>
    </row>
    <row r="6" spans="1:12" x14ac:dyDescent="0.25">
      <c r="A6" t="s">
        <v>30</v>
      </c>
      <c r="C6">
        <v>0.16006408999999999</v>
      </c>
      <c r="D6">
        <v>365.70969493493595</v>
      </c>
      <c r="E6">
        <v>27928.079120185976</v>
      </c>
      <c r="F6">
        <v>4.7013357157033552E-2</v>
      </c>
      <c r="G6">
        <v>-0.10618041244786897</v>
      </c>
      <c r="H6">
        <v>0.14991597342150612</v>
      </c>
      <c r="I6">
        <v>3.3893488791006503E-2</v>
      </c>
      <c r="J6" s="1">
        <v>44281</v>
      </c>
      <c r="K6" t="s">
        <v>40</v>
      </c>
      <c r="L6" t="s">
        <v>41</v>
      </c>
    </row>
    <row r="7" spans="1:12" x14ac:dyDescent="0.25">
      <c r="A7" t="s">
        <v>6</v>
      </c>
      <c r="C7">
        <v>0.41586836999999999</v>
      </c>
      <c r="D7">
        <v>4.4082047219999995E-3</v>
      </c>
      <c r="E7">
        <v>0.33664048823178344</v>
      </c>
      <c r="F7">
        <v>0.25902125989068814</v>
      </c>
      <c r="G7">
        <v>0.14582321695741429</v>
      </c>
      <c r="H7">
        <v>0.15415013313882381</v>
      </c>
      <c r="I7">
        <v>6.0616776596748641E-2</v>
      </c>
      <c r="J7" s="1">
        <v>44281</v>
      </c>
      <c r="K7" t="s">
        <v>57</v>
      </c>
      <c r="L7" t="s">
        <v>41</v>
      </c>
    </row>
    <row r="8" spans="1:12" x14ac:dyDescent="0.25">
      <c r="A8" t="s">
        <v>1</v>
      </c>
      <c r="C8">
        <v>1.036602E-2</v>
      </c>
      <c r="D8">
        <v>545.42926824875997</v>
      </c>
      <c r="E8">
        <v>41652.687826136527</v>
      </c>
      <c r="F8">
        <v>0.51419616702335535</v>
      </c>
      <c r="G8">
        <v>0.41066569765565208</v>
      </c>
      <c r="H8">
        <v>0.3115523109105236</v>
      </c>
      <c r="I8">
        <v>0.23161473708509014</v>
      </c>
      <c r="J8" s="1">
        <v>44281</v>
      </c>
      <c r="K8" t="s">
        <v>40</v>
      </c>
      <c r="L8" t="s">
        <v>41</v>
      </c>
    </row>
    <row r="9" spans="1:12" x14ac:dyDescent="0.25">
      <c r="A9" t="s">
        <v>19</v>
      </c>
      <c r="F9">
        <v>0.51419616702335535</v>
      </c>
      <c r="G9">
        <v>0.41066569765565208</v>
      </c>
      <c r="H9">
        <v>0.3115523109105236</v>
      </c>
      <c r="I9">
        <v>0.23161473708509014</v>
      </c>
    </row>
    <row r="10" spans="1:12" x14ac:dyDescent="0.25">
      <c r="A10" t="s">
        <v>20</v>
      </c>
      <c r="F10">
        <v>-0.24160734822268939</v>
      </c>
      <c r="G10">
        <v>-0.48069459985921537</v>
      </c>
      <c r="H10">
        <v>0.10699992235994454</v>
      </c>
      <c r="I10">
        <v>-1.797233845546976E-2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92DA9-795B-44D0-80FD-BB9EE3AB07A5}">
  <dimension ref="A1:H25"/>
  <sheetViews>
    <sheetView workbookViewId="0">
      <selection activeCell="A18" sqref="A18"/>
    </sheetView>
  </sheetViews>
  <sheetFormatPr defaultRowHeight="15" x14ac:dyDescent="0.25"/>
  <cols>
    <col min="2" max="5" width="13" bestFit="1" customWidth="1"/>
    <col min="6" max="6" width="10.42578125" bestFit="1" customWidth="1"/>
    <col min="7" max="7" width="45" bestFit="1" customWidth="1"/>
  </cols>
  <sheetData>
    <row r="1" spans="1:8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</row>
    <row r="2" spans="1:8" x14ac:dyDescent="0.25">
      <c r="A2" t="s">
        <v>31</v>
      </c>
      <c r="B2">
        <v>0.2704806518123346</v>
      </c>
      <c r="C2">
        <v>0.18357559692165809</v>
      </c>
      <c r="D2">
        <v>0.22828381065973935</v>
      </c>
      <c r="E2">
        <v>0.10774656014235318</v>
      </c>
      <c r="F2" s="1">
        <v>44281</v>
      </c>
      <c r="G2" t="s">
        <v>40</v>
      </c>
      <c r="H2" t="s">
        <v>41</v>
      </c>
    </row>
    <row r="3" spans="1:8" x14ac:dyDescent="0.25">
      <c r="A3" t="s">
        <v>42</v>
      </c>
      <c r="B3">
        <v>0.32757968981799951</v>
      </c>
      <c r="C3">
        <v>0.19448776697598649</v>
      </c>
      <c r="D3">
        <v>0.14325521444608078</v>
      </c>
      <c r="E3">
        <v>1.3547575131990843E-2</v>
      </c>
      <c r="F3" s="1">
        <v>44281</v>
      </c>
      <c r="G3" t="s">
        <v>40</v>
      </c>
      <c r="H3" t="s">
        <v>41</v>
      </c>
    </row>
    <row r="4" spans="1:8" x14ac:dyDescent="0.25">
      <c r="A4" t="s">
        <v>43</v>
      </c>
      <c r="B4">
        <v>0.32524684414058702</v>
      </c>
      <c r="C4">
        <v>0.19684114825675164</v>
      </c>
      <c r="D4">
        <v>0.40180802917174913</v>
      </c>
      <c r="E4">
        <v>0.25465751052145691</v>
      </c>
      <c r="F4" s="1">
        <v>44281</v>
      </c>
      <c r="G4" t="s">
        <v>40</v>
      </c>
      <c r="H4" t="s">
        <v>41</v>
      </c>
    </row>
    <row r="5" spans="1:8" x14ac:dyDescent="0.25">
      <c r="A5" t="s">
        <v>35</v>
      </c>
      <c r="B5">
        <v>0.3099093901822178</v>
      </c>
      <c r="C5">
        <v>0.20249865590731689</v>
      </c>
      <c r="D5">
        <v>0.10138749191135603</v>
      </c>
      <c r="E5">
        <v>-2.0579777146959934E-2</v>
      </c>
      <c r="F5" s="1">
        <v>44281</v>
      </c>
      <c r="G5" t="s">
        <v>44</v>
      </c>
      <c r="H5" t="s">
        <v>41</v>
      </c>
    </row>
    <row r="6" spans="1:8" x14ac:dyDescent="0.25">
      <c r="A6" t="s">
        <v>45</v>
      </c>
      <c r="B6">
        <v>0.23325569206775529</v>
      </c>
      <c r="C6">
        <v>0.20324847724932868</v>
      </c>
      <c r="D6">
        <v>-0.29613754329494885</v>
      </c>
      <c r="E6">
        <v>-0.31444022047326742</v>
      </c>
      <c r="F6" s="1">
        <v>44281</v>
      </c>
      <c r="G6" t="s">
        <v>46</v>
      </c>
      <c r="H6" t="s">
        <v>41</v>
      </c>
    </row>
    <row r="7" spans="1:8" x14ac:dyDescent="0.25">
      <c r="A7" t="s">
        <v>16</v>
      </c>
      <c r="B7">
        <v>0.29940183982313251</v>
      </c>
      <c r="C7">
        <v>0.23381925106590656</v>
      </c>
      <c r="D7">
        <v>0.30743311538969204</v>
      </c>
      <c r="E7">
        <v>0.22220436053837603</v>
      </c>
      <c r="F7" s="1">
        <v>44281</v>
      </c>
      <c r="G7" t="s">
        <v>47</v>
      </c>
      <c r="H7" t="s">
        <v>41</v>
      </c>
    </row>
    <row r="8" spans="1:8" x14ac:dyDescent="0.25">
      <c r="A8" t="s">
        <v>21</v>
      </c>
      <c r="B8">
        <v>0.34540364321718237</v>
      </c>
      <c r="C8">
        <v>0.28759577128815578</v>
      </c>
      <c r="D8">
        <v>0.26120835927094094</v>
      </c>
      <c r="E8">
        <v>0.17787549192448029</v>
      </c>
      <c r="F8" s="1">
        <v>44281</v>
      </c>
      <c r="G8" t="s">
        <v>40</v>
      </c>
      <c r="H8" t="s">
        <v>41</v>
      </c>
    </row>
    <row r="9" spans="1:8" x14ac:dyDescent="0.25">
      <c r="A9" t="s">
        <v>2</v>
      </c>
      <c r="B9">
        <v>0.39838226887873979</v>
      </c>
      <c r="C9">
        <v>0.29062056948412912</v>
      </c>
      <c r="D9">
        <v>0.26199473695945125</v>
      </c>
      <c r="E9">
        <v>0.14119796730053655</v>
      </c>
      <c r="F9" s="1">
        <v>44281</v>
      </c>
      <c r="G9" t="s">
        <v>48</v>
      </c>
      <c r="H9" t="s">
        <v>41</v>
      </c>
    </row>
    <row r="10" spans="1:8" x14ac:dyDescent="0.25">
      <c r="A10" t="s">
        <v>28</v>
      </c>
      <c r="B10">
        <v>0.35251202364923534</v>
      </c>
      <c r="C10">
        <v>0.30580247147736261</v>
      </c>
      <c r="D10">
        <v>0.21889577273796798</v>
      </c>
      <c r="E10">
        <v>0.13642590105655764</v>
      </c>
      <c r="F10" s="1">
        <v>44281</v>
      </c>
      <c r="G10" t="s">
        <v>49</v>
      </c>
      <c r="H10" t="s">
        <v>41</v>
      </c>
    </row>
    <row r="11" spans="1:8" x14ac:dyDescent="0.25">
      <c r="A11" t="s">
        <v>14</v>
      </c>
      <c r="B11">
        <v>0.41256545850705145</v>
      </c>
      <c r="C11">
        <v>0.30706305103067305</v>
      </c>
      <c r="D11">
        <v>0.35862594465821157</v>
      </c>
      <c r="E11">
        <v>0.21267434699961871</v>
      </c>
      <c r="F11" s="1">
        <v>44281</v>
      </c>
      <c r="G11" t="s">
        <v>40</v>
      </c>
      <c r="H11" t="s">
        <v>41</v>
      </c>
    </row>
    <row r="12" spans="1:8" x14ac:dyDescent="0.25">
      <c r="A12" t="s">
        <v>50</v>
      </c>
      <c r="B12">
        <v>0.54079259234472687</v>
      </c>
      <c r="C12">
        <v>0.32350038768780554</v>
      </c>
      <c r="D12">
        <v>0.1610540173386853</v>
      </c>
      <c r="E12">
        <v>2.2445580552910824E-2</v>
      </c>
      <c r="F12" s="1">
        <v>44281</v>
      </c>
      <c r="G12" t="s">
        <v>51</v>
      </c>
      <c r="H12" t="s">
        <v>41</v>
      </c>
    </row>
    <row r="13" spans="1:8" x14ac:dyDescent="0.25">
      <c r="A13" t="s">
        <v>12</v>
      </c>
      <c r="B13">
        <v>0.54195206920866612</v>
      </c>
      <c r="C13">
        <v>0.36224239281632731</v>
      </c>
      <c r="D13">
        <v>0.28208477311762403</v>
      </c>
      <c r="E13">
        <v>0.15789635335443597</v>
      </c>
      <c r="F13" s="1">
        <v>44281</v>
      </c>
      <c r="G13" t="s">
        <v>40</v>
      </c>
      <c r="H13" t="s">
        <v>41</v>
      </c>
    </row>
    <row r="14" spans="1:8" x14ac:dyDescent="0.25">
      <c r="A14" t="s">
        <v>27</v>
      </c>
      <c r="B14">
        <v>0.42968775418322402</v>
      </c>
      <c r="C14">
        <v>0.36531143094473628</v>
      </c>
      <c r="D14">
        <v>0.10547777848287868</v>
      </c>
      <c r="E14">
        <v>5.4282312896885412E-2</v>
      </c>
      <c r="F14" s="1">
        <v>44281</v>
      </c>
      <c r="G14" t="s">
        <v>48</v>
      </c>
      <c r="H14" t="s">
        <v>41</v>
      </c>
    </row>
    <row r="15" spans="1:8" x14ac:dyDescent="0.25">
      <c r="A15" t="s">
        <v>3</v>
      </c>
      <c r="B15">
        <v>0.48236566488656402</v>
      </c>
      <c r="C15">
        <v>0.3757613593124845</v>
      </c>
      <c r="D15">
        <v>0.32027997711497636</v>
      </c>
      <c r="E15">
        <v>0.22270631865882345</v>
      </c>
      <c r="F15" s="1">
        <v>44281</v>
      </c>
      <c r="G15" t="s">
        <v>40</v>
      </c>
      <c r="H15" t="s">
        <v>41</v>
      </c>
    </row>
    <row r="16" spans="1:8" x14ac:dyDescent="0.25">
      <c r="A16" t="s">
        <v>52</v>
      </c>
      <c r="B16">
        <v>0.49032129029097032</v>
      </c>
      <c r="C16">
        <v>0.37659889357222454</v>
      </c>
      <c r="D16">
        <v>0.36767989019981429</v>
      </c>
      <c r="E16">
        <v>0.26403974270766928</v>
      </c>
      <c r="F16" s="1">
        <v>44281</v>
      </c>
      <c r="G16" t="s">
        <v>40</v>
      </c>
      <c r="H16" t="s">
        <v>41</v>
      </c>
    </row>
    <row r="17" spans="1:8" x14ac:dyDescent="0.25">
      <c r="A17" t="s">
        <v>32</v>
      </c>
      <c r="B17">
        <v>0.48898735587759262</v>
      </c>
      <c r="C17">
        <v>0.37721346294587543</v>
      </c>
      <c r="D17">
        <v>0.28526382505590009</v>
      </c>
      <c r="E17">
        <v>0.1768133628567061</v>
      </c>
      <c r="F17" s="1">
        <v>44281</v>
      </c>
      <c r="G17" t="s">
        <v>40</v>
      </c>
      <c r="H17" t="s">
        <v>41</v>
      </c>
    </row>
    <row r="18" spans="1:8" x14ac:dyDescent="0.25">
      <c r="A18" t="s">
        <v>13</v>
      </c>
      <c r="B18">
        <v>0.46740222733833525</v>
      </c>
      <c r="C18">
        <v>0.38755067469638005</v>
      </c>
      <c r="D18">
        <v>0.40410593522257648</v>
      </c>
      <c r="E18">
        <v>0.2917990169809152</v>
      </c>
      <c r="F18" s="1">
        <v>44281</v>
      </c>
      <c r="G18" t="s">
        <v>49</v>
      </c>
      <c r="H18" t="s">
        <v>41</v>
      </c>
    </row>
    <row r="19" spans="1:8" x14ac:dyDescent="0.25">
      <c r="A19" t="s">
        <v>26</v>
      </c>
      <c r="B19">
        <v>0.52055381438000936</v>
      </c>
      <c r="C19">
        <v>0.40885567388478194</v>
      </c>
      <c r="D19">
        <v>0.27898419339725083</v>
      </c>
      <c r="E19">
        <v>0.15832916510125875</v>
      </c>
      <c r="F19" s="1">
        <v>44281</v>
      </c>
      <c r="G19" t="s">
        <v>48</v>
      </c>
      <c r="H19" t="s">
        <v>41</v>
      </c>
    </row>
    <row r="20" spans="1:8" x14ac:dyDescent="0.25">
      <c r="A20" t="s">
        <v>1</v>
      </c>
      <c r="B20">
        <v>0.51419616702335535</v>
      </c>
      <c r="C20">
        <v>0.41066569765565208</v>
      </c>
      <c r="D20">
        <v>0.3115523109105236</v>
      </c>
      <c r="E20">
        <v>0.23161473708509014</v>
      </c>
      <c r="F20" s="1">
        <v>44281</v>
      </c>
      <c r="G20" t="s">
        <v>40</v>
      </c>
      <c r="H20" t="s">
        <v>41</v>
      </c>
    </row>
    <row r="21" spans="1:8" x14ac:dyDescent="0.25">
      <c r="A21" t="s">
        <v>53</v>
      </c>
      <c r="B21">
        <v>0.64026548347200474</v>
      </c>
      <c r="C21">
        <v>0.43940599417595577</v>
      </c>
      <c r="D21">
        <v>-5.3086256390068698E-2</v>
      </c>
      <c r="E21">
        <v>-0.14918289432903653</v>
      </c>
      <c r="F21" s="1">
        <v>44281</v>
      </c>
      <c r="G21" t="s">
        <v>48</v>
      </c>
      <c r="H21" t="s">
        <v>41</v>
      </c>
    </row>
    <row r="22" spans="1:8" x14ac:dyDescent="0.25">
      <c r="A22" t="s">
        <v>29</v>
      </c>
      <c r="B22">
        <v>0.7598330340285312</v>
      </c>
      <c r="C22">
        <v>0.46251114481267458</v>
      </c>
      <c r="D22">
        <v>0.32463514992857007</v>
      </c>
      <c r="E22">
        <v>0.15830545625590514</v>
      </c>
      <c r="F22" s="1">
        <v>44281</v>
      </c>
      <c r="G22" t="s">
        <v>54</v>
      </c>
      <c r="H22" t="s">
        <v>41</v>
      </c>
    </row>
    <row r="23" spans="1:8" x14ac:dyDescent="0.25">
      <c r="A23" t="s">
        <v>55</v>
      </c>
      <c r="B23">
        <v>12.734566270098819</v>
      </c>
      <c r="C23">
        <v>0.998087121217756</v>
      </c>
      <c r="D23">
        <v>12.734566270098819</v>
      </c>
      <c r="E23">
        <v>0.998087121217756</v>
      </c>
      <c r="F23" s="1">
        <v>44281</v>
      </c>
      <c r="G23" t="s">
        <v>40</v>
      </c>
      <c r="H23" t="s">
        <v>41</v>
      </c>
    </row>
    <row r="24" spans="1:8" x14ac:dyDescent="0.25">
      <c r="A24" t="s">
        <v>19</v>
      </c>
      <c r="B24">
        <v>12.734566270098819</v>
      </c>
      <c r="C24">
        <v>0.998087121217756</v>
      </c>
      <c r="D24">
        <v>12.734566270098819</v>
      </c>
      <c r="E24">
        <v>0.998087121217756</v>
      </c>
    </row>
    <row r="25" spans="1:8" x14ac:dyDescent="0.25">
      <c r="A25" t="s">
        <v>20</v>
      </c>
      <c r="B25">
        <v>-0.69002554569827945</v>
      </c>
      <c r="C25">
        <v>-0.9995882135284111</v>
      </c>
      <c r="D25">
        <v>-0.69002554569827945</v>
      </c>
      <c r="E25">
        <v>-0.99883950161373236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8EB67-B4C8-49D8-A543-5C985804EB38}">
  <dimension ref="A1:I44"/>
  <sheetViews>
    <sheetView topLeftCell="A4" workbookViewId="0">
      <selection activeCell="B13" sqref="B13"/>
    </sheetView>
  </sheetViews>
  <sheetFormatPr defaultRowHeight="15" x14ac:dyDescent="0.25"/>
  <cols>
    <col min="6" max="6" width="10.42578125" bestFit="1" customWidth="1"/>
    <col min="7" max="7" width="28.7109375" bestFit="1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123</v>
      </c>
    </row>
    <row r="2" spans="1:9" x14ac:dyDescent="0.25">
      <c r="A2" t="s">
        <v>18</v>
      </c>
      <c r="B2">
        <v>0.24</v>
      </c>
      <c r="C2">
        <v>0.15</v>
      </c>
      <c r="D2">
        <v>7.0000000000000007E-2</v>
      </c>
      <c r="E2">
        <v>-0.01</v>
      </c>
      <c r="F2" s="1">
        <v>44316</v>
      </c>
      <c r="G2" t="s">
        <v>292</v>
      </c>
      <c r="H2" t="s">
        <v>41</v>
      </c>
      <c r="I2">
        <v>1.72</v>
      </c>
    </row>
    <row r="3" spans="1:9" x14ac:dyDescent="0.25">
      <c r="A3" t="s">
        <v>243</v>
      </c>
      <c r="B3">
        <v>0.23</v>
      </c>
      <c r="C3">
        <v>0.17</v>
      </c>
      <c r="D3">
        <v>-0.15</v>
      </c>
      <c r="E3">
        <v>-0.17</v>
      </c>
      <c r="F3" s="1">
        <v>44316</v>
      </c>
      <c r="G3" t="s">
        <v>185</v>
      </c>
      <c r="H3" t="s">
        <v>41</v>
      </c>
      <c r="I3">
        <v>0.95</v>
      </c>
    </row>
    <row r="4" spans="1:9" x14ac:dyDescent="0.25">
      <c r="A4" t="s">
        <v>187</v>
      </c>
      <c r="B4">
        <v>0.28999999999999998</v>
      </c>
      <c r="C4">
        <v>0.17</v>
      </c>
      <c r="D4">
        <v>0.13</v>
      </c>
      <c r="E4">
        <v>-0.02</v>
      </c>
      <c r="F4" s="1">
        <v>44316</v>
      </c>
      <c r="G4" t="s">
        <v>40</v>
      </c>
      <c r="H4" t="s">
        <v>41</v>
      </c>
      <c r="I4">
        <v>0.73</v>
      </c>
    </row>
    <row r="5" spans="1:9" x14ac:dyDescent="0.25">
      <c r="A5" t="s">
        <v>308</v>
      </c>
      <c r="B5">
        <v>0.28999999999999998</v>
      </c>
      <c r="C5">
        <v>0.18</v>
      </c>
      <c r="D5">
        <v>0.13</v>
      </c>
      <c r="E5">
        <v>-0.02</v>
      </c>
      <c r="F5" s="1">
        <v>44316</v>
      </c>
      <c r="G5" t="s">
        <v>100</v>
      </c>
      <c r="H5" t="s">
        <v>41</v>
      </c>
      <c r="I5">
        <v>0.44</v>
      </c>
    </row>
    <row r="6" spans="1:9" x14ac:dyDescent="0.25">
      <c r="A6" t="s">
        <v>221</v>
      </c>
      <c r="B6">
        <v>0.36</v>
      </c>
      <c r="C6">
        <v>0.18</v>
      </c>
      <c r="D6">
        <v>-0.1</v>
      </c>
      <c r="E6">
        <v>-0.23</v>
      </c>
      <c r="F6" s="1">
        <v>44316</v>
      </c>
      <c r="G6" t="s">
        <v>218</v>
      </c>
      <c r="H6" t="s">
        <v>41</v>
      </c>
      <c r="I6">
        <v>1.99</v>
      </c>
    </row>
    <row r="7" spans="1:9" x14ac:dyDescent="0.25">
      <c r="A7" t="s">
        <v>245</v>
      </c>
      <c r="B7">
        <v>0.36</v>
      </c>
      <c r="C7">
        <v>0.2</v>
      </c>
      <c r="D7">
        <v>0.17</v>
      </c>
      <c r="E7">
        <v>0.01</v>
      </c>
      <c r="F7" s="1">
        <v>44316</v>
      </c>
      <c r="G7" t="s">
        <v>193</v>
      </c>
      <c r="H7" t="s">
        <v>41</v>
      </c>
      <c r="I7">
        <v>1.02</v>
      </c>
    </row>
    <row r="8" spans="1:9" x14ac:dyDescent="0.25">
      <c r="A8" t="s">
        <v>391</v>
      </c>
      <c r="B8">
        <v>0.31</v>
      </c>
      <c r="C8">
        <v>0.22</v>
      </c>
      <c r="D8">
        <v>0.04</v>
      </c>
      <c r="E8">
        <v>-0.08</v>
      </c>
      <c r="F8" s="1">
        <v>44316</v>
      </c>
      <c r="G8" t="s">
        <v>156</v>
      </c>
      <c r="H8" t="s">
        <v>41</v>
      </c>
      <c r="I8">
        <v>1.69</v>
      </c>
    </row>
    <row r="9" spans="1:9" x14ac:dyDescent="0.25">
      <c r="A9" t="s">
        <v>248</v>
      </c>
      <c r="B9">
        <v>0.41</v>
      </c>
      <c r="C9">
        <v>0.25</v>
      </c>
      <c r="D9">
        <v>0.05</v>
      </c>
      <c r="E9">
        <v>-0.13</v>
      </c>
      <c r="F9" s="1">
        <v>44316</v>
      </c>
      <c r="G9" t="s">
        <v>148</v>
      </c>
      <c r="H9" t="s">
        <v>41</v>
      </c>
      <c r="I9">
        <v>1.25</v>
      </c>
    </row>
    <row r="10" spans="1:9" x14ac:dyDescent="0.25">
      <c r="A10" t="s">
        <v>395</v>
      </c>
      <c r="B10">
        <v>0.39</v>
      </c>
      <c r="C10">
        <v>0.26</v>
      </c>
      <c r="D10">
        <v>0.01</v>
      </c>
      <c r="E10">
        <v>-0.12</v>
      </c>
      <c r="F10" s="1">
        <v>44316</v>
      </c>
      <c r="G10" t="s">
        <v>156</v>
      </c>
      <c r="H10" t="s">
        <v>41</v>
      </c>
      <c r="I10">
        <v>2.11</v>
      </c>
    </row>
    <row r="11" spans="1:9" x14ac:dyDescent="0.25">
      <c r="A11" t="s">
        <v>229</v>
      </c>
      <c r="B11">
        <v>0.36</v>
      </c>
      <c r="C11">
        <v>0.27</v>
      </c>
      <c r="D11">
        <v>0.15</v>
      </c>
      <c r="E11">
        <v>0.02</v>
      </c>
      <c r="F11" s="1">
        <v>44316</v>
      </c>
      <c r="G11" t="s">
        <v>40</v>
      </c>
      <c r="H11" t="s">
        <v>41</v>
      </c>
      <c r="I11">
        <v>0.89</v>
      </c>
    </row>
    <row r="12" spans="1:9" x14ac:dyDescent="0.25">
      <c r="A12" t="s">
        <v>234</v>
      </c>
      <c r="B12">
        <v>0.4</v>
      </c>
      <c r="C12">
        <v>0.28999999999999998</v>
      </c>
      <c r="D12">
        <v>0.12</v>
      </c>
      <c r="E12">
        <v>-0.03</v>
      </c>
      <c r="F12" s="1">
        <v>44316</v>
      </c>
      <c r="G12" t="s">
        <v>148</v>
      </c>
      <c r="H12" t="s">
        <v>41</v>
      </c>
      <c r="I12">
        <v>0.55000000000000004</v>
      </c>
    </row>
    <row r="13" spans="1:9" x14ac:dyDescent="0.25">
      <c r="A13" t="s">
        <v>94</v>
      </c>
      <c r="B13">
        <v>0.42</v>
      </c>
      <c r="C13">
        <v>0.28999999999999998</v>
      </c>
      <c r="D13">
        <v>0.31</v>
      </c>
      <c r="E13">
        <v>0.15</v>
      </c>
      <c r="F13" s="1">
        <v>44316</v>
      </c>
      <c r="G13" t="s">
        <v>148</v>
      </c>
      <c r="H13" t="s">
        <v>41</v>
      </c>
      <c r="I13">
        <v>0.72</v>
      </c>
    </row>
    <row r="14" spans="1:9" x14ac:dyDescent="0.25">
      <c r="A14" t="s">
        <v>360</v>
      </c>
      <c r="B14">
        <v>0.44</v>
      </c>
      <c r="C14">
        <v>0.32</v>
      </c>
      <c r="D14">
        <v>0.09</v>
      </c>
      <c r="E14">
        <v>-0.06</v>
      </c>
      <c r="F14" s="1">
        <v>44316</v>
      </c>
      <c r="G14" t="s">
        <v>93</v>
      </c>
      <c r="H14" t="s">
        <v>41</v>
      </c>
      <c r="I14">
        <v>0.95</v>
      </c>
    </row>
    <row r="15" spans="1:9" x14ac:dyDescent="0.25">
      <c r="A15" t="s">
        <v>271</v>
      </c>
      <c r="B15">
        <v>0.59</v>
      </c>
      <c r="C15">
        <v>0.32</v>
      </c>
      <c r="D15">
        <v>0.24</v>
      </c>
      <c r="E15">
        <v>-0.02</v>
      </c>
      <c r="F15" s="1">
        <v>44316</v>
      </c>
      <c r="G15" t="s">
        <v>148</v>
      </c>
      <c r="H15" t="s">
        <v>41</v>
      </c>
      <c r="I15">
        <v>0.69</v>
      </c>
    </row>
    <row r="16" spans="1:9" x14ac:dyDescent="0.25">
      <c r="A16" t="s">
        <v>267</v>
      </c>
      <c r="B16">
        <v>0.41</v>
      </c>
      <c r="C16">
        <v>0.32</v>
      </c>
      <c r="D16">
        <v>0.17</v>
      </c>
      <c r="E16">
        <v>0.06</v>
      </c>
      <c r="F16" s="1">
        <v>44316</v>
      </c>
      <c r="G16" t="s">
        <v>40</v>
      </c>
      <c r="H16" t="s">
        <v>41</v>
      </c>
      <c r="I16">
        <v>1.06</v>
      </c>
    </row>
    <row r="17" spans="1:9" x14ac:dyDescent="0.25">
      <c r="A17" t="s">
        <v>53</v>
      </c>
      <c r="B17">
        <v>0.49</v>
      </c>
      <c r="C17">
        <v>0.35</v>
      </c>
      <c r="D17">
        <v>0.22</v>
      </c>
      <c r="E17">
        <v>0.08</v>
      </c>
      <c r="F17" s="1">
        <v>44316</v>
      </c>
      <c r="G17" t="s">
        <v>40</v>
      </c>
      <c r="H17" t="s">
        <v>41</v>
      </c>
      <c r="I17">
        <v>0.83</v>
      </c>
    </row>
    <row r="18" spans="1:9" x14ac:dyDescent="0.25">
      <c r="A18" s="3" t="s">
        <v>251</v>
      </c>
      <c r="B18">
        <v>0.47</v>
      </c>
      <c r="C18">
        <v>0.36</v>
      </c>
      <c r="D18">
        <v>-0.09</v>
      </c>
      <c r="E18">
        <v>-0.19</v>
      </c>
      <c r="F18" s="1">
        <v>44316</v>
      </c>
      <c r="G18" t="s">
        <v>156</v>
      </c>
      <c r="H18" t="s">
        <v>41</v>
      </c>
      <c r="I18">
        <v>1.66</v>
      </c>
    </row>
    <row r="19" spans="1:9" x14ac:dyDescent="0.25">
      <c r="A19" s="3" t="s">
        <v>363</v>
      </c>
      <c r="B19">
        <v>0.51</v>
      </c>
      <c r="C19">
        <v>0.36</v>
      </c>
      <c r="D19">
        <v>0.11</v>
      </c>
      <c r="E19">
        <v>-0.06</v>
      </c>
      <c r="F19" s="1">
        <v>44316</v>
      </c>
      <c r="G19" t="s">
        <v>396</v>
      </c>
      <c r="H19" t="s">
        <v>41</v>
      </c>
      <c r="I19">
        <v>0.94</v>
      </c>
    </row>
    <row r="20" spans="1:9" x14ac:dyDescent="0.25">
      <c r="A20" t="s">
        <v>385</v>
      </c>
      <c r="B20">
        <v>0.54</v>
      </c>
      <c r="C20">
        <v>0.38</v>
      </c>
      <c r="D20">
        <v>0.16</v>
      </c>
      <c r="E20">
        <v>0.03</v>
      </c>
      <c r="F20" s="1">
        <v>44316</v>
      </c>
      <c r="G20" t="s">
        <v>357</v>
      </c>
      <c r="H20" t="s">
        <v>41</v>
      </c>
      <c r="I20">
        <v>0.56000000000000005</v>
      </c>
    </row>
    <row r="21" spans="1:9" x14ac:dyDescent="0.25">
      <c r="A21" t="s">
        <v>397</v>
      </c>
      <c r="C21">
        <v>1</v>
      </c>
      <c r="E21">
        <v>1</v>
      </c>
      <c r="G21" t="s">
        <v>201</v>
      </c>
      <c r="H21" t="s">
        <v>201</v>
      </c>
    </row>
    <row r="22" spans="1:9" x14ac:dyDescent="0.25">
      <c r="A22" t="s">
        <v>398</v>
      </c>
      <c r="C22">
        <v>1</v>
      </c>
      <c r="E22">
        <v>1</v>
      </c>
      <c r="G22" t="s">
        <v>201</v>
      </c>
      <c r="H22" t="s">
        <v>201</v>
      </c>
    </row>
    <row r="23" spans="1:9" x14ac:dyDescent="0.25">
      <c r="A23" t="s">
        <v>399</v>
      </c>
      <c r="C23">
        <v>1</v>
      </c>
      <c r="E23">
        <v>1</v>
      </c>
      <c r="G23" t="s">
        <v>201</v>
      </c>
      <c r="H23" t="s">
        <v>201</v>
      </c>
    </row>
    <row r="24" spans="1:9" x14ac:dyDescent="0.25">
      <c r="A24" t="s">
        <v>19</v>
      </c>
      <c r="B24">
        <v>0.59</v>
      </c>
      <c r="C24">
        <v>1</v>
      </c>
      <c r="D24">
        <v>0.31</v>
      </c>
      <c r="E24">
        <v>1</v>
      </c>
      <c r="G24" t="s">
        <v>201</v>
      </c>
      <c r="H24" t="s">
        <v>201</v>
      </c>
    </row>
    <row r="25" spans="1:9" x14ac:dyDescent="0.25">
      <c r="A25" t="s">
        <v>20</v>
      </c>
      <c r="B25">
        <v>-0.83</v>
      </c>
      <c r="C25">
        <v>-1</v>
      </c>
      <c r="D25">
        <v>-0.38</v>
      </c>
      <c r="E25">
        <v>-1</v>
      </c>
      <c r="G25" t="s">
        <v>201</v>
      </c>
      <c r="H25" t="s">
        <v>201</v>
      </c>
    </row>
    <row r="26" spans="1:9" x14ac:dyDescent="0.25">
      <c r="A26" t="s">
        <v>164</v>
      </c>
      <c r="B26">
        <v>0.03</v>
      </c>
      <c r="C26">
        <v>-0.11</v>
      </c>
      <c r="D26">
        <v>0.04</v>
      </c>
      <c r="E26">
        <v>-0.1</v>
      </c>
      <c r="G26" t="s">
        <v>201</v>
      </c>
      <c r="H26" t="s">
        <v>201</v>
      </c>
    </row>
    <row r="30" spans="1:9" x14ac:dyDescent="0.25">
      <c r="A30" t="s">
        <v>0</v>
      </c>
      <c r="B30" t="s">
        <v>8</v>
      </c>
      <c r="C30" t="s">
        <v>9</v>
      </c>
      <c r="D30" t="s">
        <v>10</v>
      </c>
      <c r="E30" t="s">
        <v>11</v>
      </c>
      <c r="F30" t="s">
        <v>37</v>
      </c>
      <c r="G30" t="s">
        <v>38</v>
      </c>
      <c r="H30" t="s">
        <v>39</v>
      </c>
      <c r="I30" t="s">
        <v>123</v>
      </c>
    </row>
    <row r="31" spans="1:9" x14ac:dyDescent="0.25">
      <c r="A31" t="s">
        <v>395</v>
      </c>
      <c r="B31">
        <v>0.38523636913372589</v>
      </c>
      <c r="C31">
        <v>0.25977716268527529</v>
      </c>
      <c r="D31">
        <v>8.7599626441627124E-3</v>
      </c>
      <c r="E31">
        <v>-0.1214084272954221</v>
      </c>
      <c r="F31" s="1">
        <v>44316</v>
      </c>
      <c r="G31" t="s">
        <v>156</v>
      </c>
      <c r="H31" t="s">
        <v>41</v>
      </c>
      <c r="I31">
        <v>2.1052670812152399</v>
      </c>
    </row>
    <row r="32" spans="1:9" x14ac:dyDescent="0.25">
      <c r="A32" s="3" t="s">
        <v>119</v>
      </c>
      <c r="B32">
        <v>0.18526448101195511</v>
      </c>
      <c r="C32">
        <v>8.4552113824845135E-2</v>
      </c>
      <c r="D32">
        <v>0.17912216483667229</v>
      </c>
      <c r="E32">
        <v>0.11833122647781649</v>
      </c>
      <c r="F32" s="1">
        <v>44316</v>
      </c>
      <c r="G32" t="s">
        <v>40</v>
      </c>
      <c r="H32" t="s">
        <v>41</v>
      </c>
      <c r="I32">
        <v>2.2011499529233616</v>
      </c>
    </row>
    <row r="33" spans="1:9" x14ac:dyDescent="0.25">
      <c r="A33" s="3" t="s">
        <v>244</v>
      </c>
      <c r="B33">
        <v>0.20014942983920184</v>
      </c>
      <c r="C33">
        <v>2.8179382047939655E-2</v>
      </c>
      <c r="D33">
        <v>6.4674351932934068E-2</v>
      </c>
      <c r="E33">
        <v>-0.12564477719136943</v>
      </c>
      <c r="F33" s="1">
        <v>44316</v>
      </c>
      <c r="G33" t="s">
        <v>40</v>
      </c>
      <c r="H33" t="s">
        <v>41</v>
      </c>
      <c r="I33">
        <v>2.8284447563383721</v>
      </c>
    </row>
    <row r="34" spans="1:9" x14ac:dyDescent="0.25">
      <c r="A34" t="s">
        <v>43</v>
      </c>
      <c r="B34">
        <v>0.18497851852452221</v>
      </c>
      <c r="C34">
        <v>4.9733956501648066E-2</v>
      </c>
      <c r="D34">
        <v>-3.2307670538775951E-2</v>
      </c>
      <c r="E34">
        <v>-0.17053100163428442</v>
      </c>
      <c r="F34" s="1">
        <v>44316</v>
      </c>
      <c r="G34" t="s">
        <v>40</v>
      </c>
      <c r="H34" t="s">
        <v>41</v>
      </c>
      <c r="I34">
        <v>2.8821766159536946</v>
      </c>
    </row>
    <row r="35" spans="1:9" x14ac:dyDescent="0.25">
      <c r="A35" t="s">
        <v>400</v>
      </c>
      <c r="B35">
        <v>0.14613184170440596</v>
      </c>
      <c r="C35">
        <v>8.059543425928125E-3</v>
      </c>
      <c r="D35">
        <v>0.13226956651807481</v>
      </c>
      <c r="E35">
        <v>1.0039631225767027E-2</v>
      </c>
      <c r="F35" s="1">
        <v>44316</v>
      </c>
      <c r="G35" t="s">
        <v>156</v>
      </c>
      <c r="H35" t="s">
        <v>41</v>
      </c>
      <c r="I35">
        <v>3.0175965646775862</v>
      </c>
    </row>
    <row r="36" spans="1:9" x14ac:dyDescent="0.25">
      <c r="A36" t="s">
        <v>401</v>
      </c>
      <c r="B36">
        <v>0.16359198666781996</v>
      </c>
      <c r="C36">
        <v>4.8283618709041833E-2</v>
      </c>
      <c r="D36">
        <v>0.12415450564456292</v>
      </c>
      <c r="E36">
        <v>3.1087117588566894E-3</v>
      </c>
      <c r="F36" s="1">
        <v>44316</v>
      </c>
      <c r="G36" t="s">
        <v>61</v>
      </c>
      <c r="H36" t="s">
        <v>41</v>
      </c>
      <c r="I36">
        <v>3.0723441174844135</v>
      </c>
    </row>
    <row r="37" spans="1:9" x14ac:dyDescent="0.25">
      <c r="A37" s="3" t="s">
        <v>402</v>
      </c>
      <c r="B37">
        <v>0.17594973951267112</v>
      </c>
      <c r="C37">
        <v>8.5749575523566671E-2</v>
      </c>
      <c r="D37">
        <v>-0.28663695735533185</v>
      </c>
      <c r="E37">
        <v>-0.34743120554841245</v>
      </c>
      <c r="F37" s="1">
        <v>44316</v>
      </c>
      <c r="G37" t="s">
        <v>166</v>
      </c>
      <c r="H37" t="s">
        <v>41</v>
      </c>
      <c r="I37">
        <v>3.5857288498046378</v>
      </c>
    </row>
    <row r="38" spans="1:9" x14ac:dyDescent="0.25">
      <c r="A38" t="s">
        <v>403</v>
      </c>
      <c r="B38">
        <v>0.14642655086321332</v>
      </c>
      <c r="C38">
        <v>5.8421738931988855E-2</v>
      </c>
      <c r="D38">
        <v>-1.332459631152306E-2</v>
      </c>
      <c r="E38">
        <v>-0.14437327687456714</v>
      </c>
      <c r="F38" s="1">
        <v>44316</v>
      </c>
      <c r="G38" t="s">
        <v>184</v>
      </c>
      <c r="H38" t="s">
        <v>41</v>
      </c>
      <c r="I38">
        <v>4.4430606450717853</v>
      </c>
    </row>
    <row r="39" spans="1:9" x14ac:dyDescent="0.25">
      <c r="A39" s="3" t="s">
        <v>392</v>
      </c>
      <c r="B39">
        <v>0.14659326818427226</v>
      </c>
      <c r="C39">
        <v>8.2292191010303675E-2</v>
      </c>
      <c r="D39">
        <v>0.11613452374944971</v>
      </c>
      <c r="E39">
        <v>1.7315226188493061E-3</v>
      </c>
      <c r="F39" s="1">
        <v>44316</v>
      </c>
      <c r="G39" t="s">
        <v>218</v>
      </c>
      <c r="H39" t="s">
        <v>41</v>
      </c>
      <c r="I39">
        <v>4.8209336406746237</v>
      </c>
    </row>
    <row r="44" spans="1:9" x14ac:dyDescent="0.25">
      <c r="A44" t="s">
        <v>0</v>
      </c>
      <c r="B44" t="s">
        <v>8</v>
      </c>
      <c r="C44" t="s">
        <v>9</v>
      </c>
      <c r="D44" t="s">
        <v>10</v>
      </c>
      <c r="E44" t="s">
        <v>11</v>
      </c>
      <c r="F44" t="s">
        <v>37</v>
      </c>
      <c r="G44" t="s">
        <v>38</v>
      </c>
      <c r="H44" t="s">
        <v>39</v>
      </c>
      <c r="I44" t="s">
        <v>123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24A2F-A1CE-497F-AA92-8E7EC6DEE16F}">
  <dimension ref="A1:F9"/>
  <sheetViews>
    <sheetView workbookViewId="0">
      <selection activeCell="C1" sqref="C1"/>
    </sheetView>
  </sheetViews>
  <sheetFormatPr defaultRowHeight="15" x14ac:dyDescent="0.25"/>
  <sheetData>
    <row r="1" spans="1:6" x14ac:dyDescent="0.25">
      <c r="A1" t="s">
        <v>0</v>
      </c>
      <c r="B1" t="s">
        <v>393</v>
      </c>
      <c r="F1" t="s">
        <v>0</v>
      </c>
    </row>
    <row r="2" spans="1:6" x14ac:dyDescent="0.25">
      <c r="A2" t="s">
        <v>392</v>
      </c>
      <c r="B2" t="s">
        <v>394</v>
      </c>
      <c r="E2" t="s">
        <v>171</v>
      </c>
      <c r="F2" t="s">
        <v>195</v>
      </c>
    </row>
    <row r="3" spans="1:6" x14ac:dyDescent="0.25">
      <c r="A3" t="s">
        <v>6</v>
      </c>
      <c r="B3" t="s">
        <v>394</v>
      </c>
      <c r="E3" t="s">
        <v>390</v>
      </c>
      <c r="F3" t="s">
        <v>387</v>
      </c>
    </row>
    <row r="4" spans="1:6" x14ac:dyDescent="0.25">
      <c r="A4" t="s">
        <v>18</v>
      </c>
      <c r="B4" t="s">
        <v>394</v>
      </c>
      <c r="E4" t="s">
        <v>251</v>
      </c>
      <c r="F4" t="s">
        <v>388</v>
      </c>
    </row>
    <row r="5" spans="1:6" x14ac:dyDescent="0.25">
      <c r="A5" t="s">
        <v>271</v>
      </c>
      <c r="B5" t="s">
        <v>394</v>
      </c>
      <c r="E5" t="s">
        <v>119</v>
      </c>
      <c r="F5" t="s">
        <v>192</v>
      </c>
    </row>
    <row r="6" spans="1:6" x14ac:dyDescent="0.25">
      <c r="A6" t="s">
        <v>126</v>
      </c>
      <c r="B6" t="s">
        <v>394</v>
      </c>
      <c r="E6" t="s">
        <v>2</v>
      </c>
      <c r="F6" t="s">
        <v>7</v>
      </c>
    </row>
    <row r="7" spans="1:6" x14ac:dyDescent="0.25">
      <c r="E7" t="s">
        <v>269</v>
      </c>
      <c r="F7" t="s">
        <v>16</v>
      </c>
    </row>
    <row r="8" spans="1:6" x14ac:dyDescent="0.25">
      <c r="F8" t="s">
        <v>389</v>
      </c>
    </row>
    <row r="9" spans="1:6" x14ac:dyDescent="0.25">
      <c r="F9" t="s">
        <v>304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037EF-5B48-4023-99C4-3040146877F6}">
  <dimension ref="A1:M11"/>
  <sheetViews>
    <sheetView workbookViewId="0">
      <selection activeCell="A8" sqref="A1:A8"/>
    </sheetView>
  </sheetViews>
  <sheetFormatPr defaultRowHeight="15" x14ac:dyDescent="0.25"/>
  <cols>
    <col min="3" max="3" width="10.42578125" bestFit="1" customWidth="1"/>
  </cols>
  <sheetData>
    <row r="1" spans="1:13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123</v>
      </c>
      <c r="J1" t="s">
        <v>37</v>
      </c>
      <c r="K1" t="s">
        <v>38</v>
      </c>
      <c r="L1" t="s">
        <v>39</v>
      </c>
      <c r="M1" t="s">
        <v>123</v>
      </c>
    </row>
    <row r="2" spans="1:13" x14ac:dyDescent="0.25">
      <c r="A2" t="s">
        <v>270</v>
      </c>
      <c r="B2">
        <v>-0.14000000000000001</v>
      </c>
      <c r="C2">
        <v>-0.39</v>
      </c>
      <c r="D2">
        <v>0.1</v>
      </c>
      <c r="E2">
        <v>-0.05</v>
      </c>
      <c r="F2" s="1">
        <v>44297</v>
      </c>
      <c r="G2" t="s">
        <v>163</v>
      </c>
      <c r="H2" t="s">
        <v>41</v>
      </c>
      <c r="I2">
        <v>1.47</v>
      </c>
      <c r="K2" t="s">
        <v>201</v>
      </c>
      <c r="L2" t="s">
        <v>201</v>
      </c>
    </row>
    <row r="3" spans="1:13" x14ac:dyDescent="0.25">
      <c r="A3" t="s">
        <v>271</v>
      </c>
      <c r="B3">
        <v>0.2</v>
      </c>
      <c r="C3">
        <v>-0.05</v>
      </c>
      <c r="D3">
        <v>0.04</v>
      </c>
      <c r="E3">
        <v>-0.19</v>
      </c>
      <c r="F3" s="1">
        <v>44297</v>
      </c>
      <c r="G3" t="s">
        <v>166</v>
      </c>
      <c r="H3" t="s">
        <v>41</v>
      </c>
      <c r="I3">
        <v>1.28</v>
      </c>
      <c r="K3" t="s">
        <v>201</v>
      </c>
      <c r="L3" t="s">
        <v>201</v>
      </c>
    </row>
    <row r="4" spans="1:13" x14ac:dyDescent="0.25">
      <c r="A4" t="s">
        <v>272</v>
      </c>
      <c r="B4">
        <v>0.26</v>
      </c>
      <c r="C4">
        <v>0.1</v>
      </c>
      <c r="D4">
        <v>0</v>
      </c>
      <c r="E4">
        <v>-0.2</v>
      </c>
      <c r="F4" s="1">
        <v>44297</v>
      </c>
      <c r="G4" t="s">
        <v>166</v>
      </c>
      <c r="H4" t="s">
        <v>41</v>
      </c>
      <c r="I4">
        <v>1.25</v>
      </c>
      <c r="K4" t="s">
        <v>201</v>
      </c>
      <c r="L4" t="s">
        <v>201</v>
      </c>
    </row>
    <row r="5" spans="1:13" x14ac:dyDescent="0.25">
      <c r="A5" t="s">
        <v>92</v>
      </c>
      <c r="B5">
        <v>0.25</v>
      </c>
      <c r="C5">
        <v>0.14000000000000001</v>
      </c>
      <c r="D5">
        <v>0.01</v>
      </c>
      <c r="E5">
        <v>-0.14000000000000001</v>
      </c>
      <c r="F5" s="1">
        <v>44297</v>
      </c>
      <c r="G5" t="s">
        <v>166</v>
      </c>
      <c r="H5" t="s">
        <v>41</v>
      </c>
      <c r="I5">
        <v>1.03</v>
      </c>
    </row>
    <row r="6" spans="1:13" x14ac:dyDescent="0.25">
      <c r="A6" t="s">
        <v>159</v>
      </c>
      <c r="B6">
        <v>0.43</v>
      </c>
      <c r="C6">
        <v>0.19</v>
      </c>
      <c r="D6">
        <v>0.09</v>
      </c>
      <c r="E6">
        <v>-7.0000000000000007E-2</v>
      </c>
      <c r="F6" s="1">
        <v>44297</v>
      </c>
      <c r="G6" t="s">
        <v>186</v>
      </c>
      <c r="H6" t="s">
        <v>41</v>
      </c>
      <c r="I6">
        <v>0.94</v>
      </c>
    </row>
    <row r="7" spans="1:13" x14ac:dyDescent="0.25">
      <c r="A7" t="s">
        <v>50</v>
      </c>
      <c r="B7">
        <v>0.37</v>
      </c>
      <c r="C7">
        <v>0.24</v>
      </c>
      <c r="D7">
        <v>0.11</v>
      </c>
      <c r="E7">
        <v>-0.05</v>
      </c>
      <c r="F7" s="1">
        <v>44297</v>
      </c>
      <c r="G7" t="s">
        <v>258</v>
      </c>
      <c r="H7" t="s">
        <v>41</v>
      </c>
      <c r="I7">
        <v>0.51</v>
      </c>
    </row>
    <row r="8" spans="1:13" x14ac:dyDescent="0.25">
      <c r="A8" t="s">
        <v>7</v>
      </c>
      <c r="B8">
        <v>0.87</v>
      </c>
      <c r="C8">
        <v>0.59</v>
      </c>
      <c r="D8">
        <v>0.2</v>
      </c>
      <c r="E8">
        <v>0.1</v>
      </c>
      <c r="F8" s="1">
        <v>44297</v>
      </c>
      <c r="G8" t="s">
        <v>263</v>
      </c>
      <c r="H8" t="s">
        <v>41</v>
      </c>
      <c r="I8">
        <v>1.95</v>
      </c>
    </row>
    <row r="9" spans="1:13" x14ac:dyDescent="0.25">
      <c r="A9" t="s">
        <v>19</v>
      </c>
      <c r="B9">
        <v>0.87</v>
      </c>
      <c r="C9">
        <v>0.59</v>
      </c>
      <c r="D9">
        <v>0.2</v>
      </c>
      <c r="E9">
        <v>0.1</v>
      </c>
      <c r="G9" t="s">
        <v>201</v>
      </c>
      <c r="H9" t="s">
        <v>201</v>
      </c>
    </row>
    <row r="10" spans="1:13" x14ac:dyDescent="0.25">
      <c r="A10" t="s">
        <v>20</v>
      </c>
      <c r="B10">
        <v>-0.14000000000000001</v>
      </c>
      <c r="C10">
        <v>-0.39</v>
      </c>
      <c r="D10">
        <v>0</v>
      </c>
      <c r="E10">
        <v>-0.2</v>
      </c>
      <c r="G10" t="s">
        <v>201</v>
      </c>
      <c r="H10" t="s">
        <v>201</v>
      </c>
    </row>
    <row r="11" spans="1:13" x14ac:dyDescent="0.25">
      <c r="A11" t="s">
        <v>164</v>
      </c>
      <c r="B11">
        <v>0.32</v>
      </c>
      <c r="C11">
        <v>0.12</v>
      </c>
      <c r="D11">
        <v>0.08</v>
      </c>
      <c r="E11">
        <v>-0.09</v>
      </c>
      <c r="G11" t="s">
        <v>201</v>
      </c>
      <c r="H11" t="s">
        <v>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0E0B9-7834-44A3-8438-1CDC93095BCB}">
  <dimension ref="A1:X41"/>
  <sheetViews>
    <sheetView workbookViewId="0">
      <selection activeCell="G58" sqref="G58"/>
    </sheetView>
  </sheetViews>
  <sheetFormatPr defaultRowHeight="15" x14ac:dyDescent="0.25"/>
  <cols>
    <col min="6" max="6" width="10.42578125" bestFit="1" customWidth="1"/>
    <col min="7" max="7" width="33" bestFit="1" customWidth="1"/>
    <col min="8" max="8" width="15.42578125" bestFit="1" customWidth="1"/>
    <col min="16" max="16" width="12.140625" bestFit="1" customWidth="1"/>
    <col min="17" max="17" width="11.140625" customWidth="1"/>
    <col min="18" max="18" width="12.42578125" customWidth="1"/>
    <col min="19" max="19" width="11.140625" customWidth="1"/>
    <col min="20" max="20" width="12.42578125" customWidth="1"/>
    <col min="21" max="21" width="22.7109375" customWidth="1"/>
    <col min="22" max="22" width="30.7109375" bestFit="1" customWidth="1"/>
    <col min="23" max="23" width="17.140625" customWidth="1"/>
    <col min="24" max="24" width="14.85546875" customWidth="1"/>
  </cols>
  <sheetData>
    <row r="1" spans="1:24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123</v>
      </c>
      <c r="P1" t="s">
        <v>0</v>
      </c>
      <c r="Q1" t="s">
        <v>8</v>
      </c>
      <c r="R1" t="s">
        <v>9</v>
      </c>
      <c r="S1" t="s">
        <v>10</v>
      </c>
      <c r="T1" t="s">
        <v>11</v>
      </c>
      <c r="U1" t="s">
        <v>37</v>
      </c>
      <c r="V1" t="s">
        <v>38</v>
      </c>
      <c r="W1" t="s">
        <v>39</v>
      </c>
      <c r="X1" t="s">
        <v>123</v>
      </c>
    </row>
    <row r="2" spans="1:24" x14ac:dyDescent="0.25">
      <c r="A2" t="s">
        <v>53</v>
      </c>
      <c r="B2">
        <v>0.33</v>
      </c>
      <c r="C2">
        <v>0.2</v>
      </c>
      <c r="D2">
        <v>0.03</v>
      </c>
      <c r="E2">
        <v>-0.08</v>
      </c>
      <c r="F2" s="1">
        <v>44297</v>
      </c>
      <c r="G2" t="s">
        <v>156</v>
      </c>
      <c r="H2" t="s">
        <v>41</v>
      </c>
      <c r="I2">
        <v>1.62</v>
      </c>
      <c r="P2" t="s">
        <v>240</v>
      </c>
      <c r="Q2">
        <v>0.20048446526398489</v>
      </c>
      <c r="R2">
        <v>4.6921392118502832E-2</v>
      </c>
      <c r="S2">
        <v>0.18379322729417652</v>
      </c>
      <c r="T2">
        <v>4.1353037555297942E-2</v>
      </c>
      <c r="U2" s="1">
        <v>44297</v>
      </c>
      <c r="V2" t="s">
        <v>156</v>
      </c>
      <c r="W2" t="s">
        <v>41</v>
      </c>
      <c r="X2">
        <v>2.0420319866377756</v>
      </c>
    </row>
    <row r="3" spans="1:24" x14ac:dyDescent="0.25">
      <c r="A3" t="s">
        <v>177</v>
      </c>
      <c r="B3">
        <v>0.33</v>
      </c>
      <c r="C3">
        <v>0.2</v>
      </c>
      <c r="D3">
        <v>0.08</v>
      </c>
      <c r="E3">
        <v>-0.06</v>
      </c>
      <c r="F3" s="1">
        <v>44297</v>
      </c>
      <c r="G3" t="s">
        <v>40</v>
      </c>
      <c r="H3" t="s">
        <v>41</v>
      </c>
      <c r="I3">
        <v>0.52</v>
      </c>
      <c r="P3" t="s">
        <v>187</v>
      </c>
      <c r="Q3">
        <v>0.22308888141277106</v>
      </c>
      <c r="R3">
        <v>2.9085193600929926E-2</v>
      </c>
      <c r="S3">
        <v>5.1192964233770288E-2</v>
      </c>
      <c r="T3">
        <v>-0.10707389136318297</v>
      </c>
      <c r="U3" s="1">
        <v>44297</v>
      </c>
      <c r="V3" t="s">
        <v>265</v>
      </c>
      <c r="W3" t="s">
        <v>41</v>
      </c>
      <c r="X3">
        <v>2.0581749417864494</v>
      </c>
    </row>
    <row r="4" spans="1:24" hidden="1" x14ac:dyDescent="0.25">
      <c r="A4" t="s">
        <v>174</v>
      </c>
      <c r="B4">
        <v>0.35</v>
      </c>
      <c r="C4">
        <v>0.21</v>
      </c>
      <c r="D4">
        <v>0.01</v>
      </c>
      <c r="E4">
        <v>-0.12</v>
      </c>
      <c r="F4" s="1">
        <v>44297</v>
      </c>
      <c r="G4" t="s">
        <v>148</v>
      </c>
      <c r="H4" t="s">
        <v>41</v>
      </c>
      <c r="I4">
        <v>1.44</v>
      </c>
      <c r="P4" t="s">
        <v>243</v>
      </c>
      <c r="Q4">
        <v>-3.4958736877497079E-2</v>
      </c>
      <c r="R4">
        <v>-0.12086887877776187</v>
      </c>
      <c r="S4">
        <v>-0.20084922087544782</v>
      </c>
      <c r="T4">
        <v>-0.28933541032533089</v>
      </c>
      <c r="U4" s="1">
        <v>44297</v>
      </c>
      <c r="V4" t="s">
        <v>40</v>
      </c>
      <c r="W4" t="s">
        <v>41</v>
      </c>
      <c r="X4">
        <v>2.0987612837648126</v>
      </c>
    </row>
    <row r="5" spans="1:24" x14ac:dyDescent="0.25">
      <c r="A5" t="s">
        <v>171</v>
      </c>
      <c r="B5">
        <v>0.38</v>
      </c>
      <c r="C5">
        <v>0.21</v>
      </c>
      <c r="D5">
        <v>0.02</v>
      </c>
      <c r="E5">
        <v>-0.16</v>
      </c>
      <c r="F5" s="1">
        <v>44297</v>
      </c>
      <c r="G5" t="s">
        <v>166</v>
      </c>
      <c r="H5" t="s">
        <v>41</v>
      </c>
      <c r="I5">
        <v>0.71</v>
      </c>
      <c r="P5" s="3" t="s">
        <v>89</v>
      </c>
      <c r="Q5" s="3">
        <v>0.31290274831153875</v>
      </c>
      <c r="R5" s="3">
        <v>0.1921087828340336</v>
      </c>
      <c r="S5" s="3">
        <v>-1.2492967976209943E-2</v>
      </c>
      <c r="T5" s="3">
        <v>-0.18953482064220814</v>
      </c>
      <c r="U5" s="4">
        <v>44297</v>
      </c>
      <c r="V5" s="3" t="s">
        <v>51</v>
      </c>
      <c r="W5" t="s">
        <v>41</v>
      </c>
      <c r="X5">
        <v>2.1025914663224112</v>
      </c>
    </row>
    <row r="6" spans="1:24" x14ac:dyDescent="0.25">
      <c r="A6" t="s">
        <v>129</v>
      </c>
      <c r="B6">
        <v>0.45</v>
      </c>
      <c r="C6">
        <v>0.23</v>
      </c>
      <c r="D6">
        <v>0.09</v>
      </c>
      <c r="E6">
        <v>-0.02</v>
      </c>
      <c r="F6" s="1">
        <v>44297</v>
      </c>
      <c r="G6" t="s">
        <v>40</v>
      </c>
      <c r="H6" t="s">
        <v>41</v>
      </c>
      <c r="I6">
        <v>1.98</v>
      </c>
      <c r="P6" t="s">
        <v>244</v>
      </c>
      <c r="Q6">
        <v>0.27521207839574668</v>
      </c>
      <c r="R6">
        <v>0.11970946953066097</v>
      </c>
      <c r="S6">
        <v>5.8209514114894542E-2</v>
      </c>
      <c r="T6">
        <v>-0.11076653167487839</v>
      </c>
      <c r="U6" s="1">
        <v>44297</v>
      </c>
      <c r="V6" t="s">
        <v>191</v>
      </c>
      <c r="W6" t="s">
        <v>41</v>
      </c>
      <c r="X6">
        <v>2.1369700133788738</v>
      </c>
    </row>
    <row r="7" spans="1:24" hidden="1" x14ac:dyDescent="0.25">
      <c r="A7" t="s">
        <v>31</v>
      </c>
      <c r="B7">
        <v>0.35</v>
      </c>
      <c r="C7">
        <v>0.23</v>
      </c>
      <c r="D7">
        <v>0.2</v>
      </c>
      <c r="E7">
        <v>0.08</v>
      </c>
      <c r="F7" s="1">
        <v>44297</v>
      </c>
      <c r="G7" t="s">
        <v>40</v>
      </c>
      <c r="H7" t="s">
        <v>41</v>
      </c>
      <c r="I7">
        <v>0.68</v>
      </c>
      <c r="P7" t="s">
        <v>55</v>
      </c>
      <c r="Q7">
        <v>-0.21375465251306372</v>
      </c>
      <c r="R7">
        <v>-0.32419089183645305</v>
      </c>
      <c r="S7">
        <v>-2.354947608900643E-2</v>
      </c>
      <c r="T7">
        <v>-0.12622505591888084</v>
      </c>
      <c r="U7" s="1">
        <v>44297</v>
      </c>
      <c r="V7" t="s">
        <v>141</v>
      </c>
      <c r="W7" t="s">
        <v>41</v>
      </c>
      <c r="X7">
        <v>2.1598579054748583</v>
      </c>
    </row>
    <row r="8" spans="1:24" x14ac:dyDescent="0.25">
      <c r="A8" t="s">
        <v>50</v>
      </c>
      <c r="B8">
        <v>0.37</v>
      </c>
      <c r="C8">
        <v>0.24</v>
      </c>
      <c r="D8">
        <v>0.11</v>
      </c>
      <c r="E8">
        <v>-0.05</v>
      </c>
      <c r="F8" s="1">
        <v>44297</v>
      </c>
      <c r="G8" t="s">
        <v>258</v>
      </c>
      <c r="H8" t="s">
        <v>41</v>
      </c>
      <c r="I8">
        <v>0.51</v>
      </c>
      <c r="P8" t="s">
        <v>241</v>
      </c>
      <c r="Q8">
        <v>0.21537110622907196</v>
      </c>
      <c r="R8">
        <v>3.1977864361906701E-2</v>
      </c>
      <c r="S8">
        <v>-5.4468145913887531E-2</v>
      </c>
      <c r="T8">
        <v>-0.20357002853385747</v>
      </c>
      <c r="U8" s="1">
        <v>44297</v>
      </c>
      <c r="V8" t="s">
        <v>193</v>
      </c>
      <c r="W8" t="s">
        <v>41</v>
      </c>
      <c r="X8">
        <v>2.1767954808996373</v>
      </c>
    </row>
    <row r="9" spans="1:24" hidden="1" x14ac:dyDescent="0.25">
      <c r="A9" t="s">
        <v>139</v>
      </c>
      <c r="B9">
        <v>0.47</v>
      </c>
      <c r="C9">
        <v>0.27</v>
      </c>
      <c r="D9">
        <v>0.03</v>
      </c>
      <c r="E9">
        <v>-0.15</v>
      </c>
      <c r="F9" s="1">
        <v>44297</v>
      </c>
      <c r="G9" t="s">
        <v>40</v>
      </c>
      <c r="H9" t="s">
        <v>41</v>
      </c>
      <c r="I9">
        <v>1.38</v>
      </c>
      <c r="P9" t="s">
        <v>266</v>
      </c>
      <c r="Q9">
        <v>0.16142025213670028</v>
      </c>
      <c r="R9">
        <v>-0.19990417377527303</v>
      </c>
      <c r="S9">
        <v>0.17281165050549521</v>
      </c>
      <c r="T9">
        <v>-6.9256774507065036E-2</v>
      </c>
      <c r="U9" s="1">
        <v>44297</v>
      </c>
      <c r="V9" t="s">
        <v>260</v>
      </c>
      <c r="W9" t="s">
        <v>41</v>
      </c>
      <c r="X9">
        <v>2.1923225597048162</v>
      </c>
    </row>
    <row r="10" spans="1:24" x14ac:dyDescent="0.25">
      <c r="A10" t="s">
        <v>121</v>
      </c>
      <c r="B10">
        <v>0.42</v>
      </c>
      <c r="C10">
        <v>0.27</v>
      </c>
      <c r="D10">
        <v>0.21</v>
      </c>
      <c r="E10">
        <v>0.05</v>
      </c>
      <c r="F10" s="1">
        <v>44297</v>
      </c>
      <c r="G10" t="s">
        <v>259</v>
      </c>
      <c r="H10" t="s">
        <v>41</v>
      </c>
      <c r="I10">
        <v>1.1599999999999999</v>
      </c>
      <c r="P10" t="s">
        <v>155</v>
      </c>
      <c r="Q10">
        <v>0.47112440793627947</v>
      </c>
      <c r="R10">
        <v>0.37333677189234865</v>
      </c>
      <c r="S10">
        <v>-0.11244027474013149</v>
      </c>
      <c r="T10">
        <v>-0.12432664886616647</v>
      </c>
      <c r="U10" s="1">
        <v>44297</v>
      </c>
      <c r="V10" t="s">
        <v>148</v>
      </c>
      <c r="W10" t="s">
        <v>41</v>
      </c>
      <c r="X10">
        <v>2.2684224250700029</v>
      </c>
    </row>
    <row r="11" spans="1:24" x14ac:dyDescent="0.25">
      <c r="A11" t="s">
        <v>83</v>
      </c>
      <c r="B11">
        <v>0.32</v>
      </c>
      <c r="C11">
        <v>0.28000000000000003</v>
      </c>
      <c r="D11">
        <v>0.24</v>
      </c>
      <c r="E11">
        <v>0.16</v>
      </c>
      <c r="F11" s="1">
        <v>44297</v>
      </c>
      <c r="G11" t="s">
        <v>40</v>
      </c>
      <c r="H11" t="s">
        <v>41</v>
      </c>
      <c r="I11">
        <v>0.24</v>
      </c>
      <c r="P11" s="3" t="s">
        <v>245</v>
      </c>
      <c r="Q11" s="3">
        <v>0.25789844703034431</v>
      </c>
      <c r="R11" s="3">
        <v>0.10958309442756159</v>
      </c>
      <c r="S11" s="3">
        <v>-8.7673685107862009E-3</v>
      </c>
      <c r="T11" s="3">
        <v>-0.22043890724919843</v>
      </c>
      <c r="U11" s="4">
        <v>44297</v>
      </c>
      <c r="V11" s="3" t="s">
        <v>148</v>
      </c>
      <c r="W11" s="3" t="s">
        <v>41</v>
      </c>
      <c r="X11" s="3">
        <v>2.2980719199166351</v>
      </c>
    </row>
    <row r="12" spans="1:24" hidden="1" x14ac:dyDescent="0.25">
      <c r="A12" t="s">
        <v>198</v>
      </c>
      <c r="B12">
        <v>0.44</v>
      </c>
      <c r="C12">
        <v>0.28000000000000003</v>
      </c>
      <c r="D12">
        <v>0.18</v>
      </c>
      <c r="E12">
        <v>0.03</v>
      </c>
      <c r="F12" s="1">
        <v>44297</v>
      </c>
      <c r="G12" t="s">
        <v>260</v>
      </c>
      <c r="H12" t="s">
        <v>41</v>
      </c>
      <c r="I12">
        <v>1.17</v>
      </c>
      <c r="P12" t="s">
        <v>211</v>
      </c>
      <c r="Q12">
        <v>8.6579737044962024E-2</v>
      </c>
      <c r="R12">
        <v>-2.8583884451663807E-2</v>
      </c>
      <c r="S12">
        <v>0.10736605330968405</v>
      </c>
      <c r="T12">
        <v>-2.1127738452058585E-2</v>
      </c>
      <c r="U12" s="1">
        <v>44297</v>
      </c>
      <c r="V12" t="s">
        <v>40</v>
      </c>
      <c r="W12" t="s">
        <v>41</v>
      </c>
      <c r="X12">
        <v>2.3295634023615666</v>
      </c>
    </row>
    <row r="13" spans="1:24" hidden="1" x14ac:dyDescent="0.25">
      <c r="A13" t="s">
        <v>151</v>
      </c>
      <c r="B13">
        <v>0.6</v>
      </c>
      <c r="C13">
        <v>0.3</v>
      </c>
      <c r="D13">
        <v>0.21</v>
      </c>
      <c r="E13">
        <v>0.05</v>
      </c>
      <c r="F13" s="1">
        <v>44297</v>
      </c>
      <c r="G13" t="s">
        <v>156</v>
      </c>
      <c r="H13" t="s">
        <v>41</v>
      </c>
      <c r="I13">
        <v>1.43</v>
      </c>
      <c r="P13" t="s">
        <v>248</v>
      </c>
      <c r="Q13">
        <v>4.835173990608628E-2</v>
      </c>
      <c r="R13">
        <v>-0.13066641736778442</v>
      </c>
      <c r="S13">
        <v>-9.2486172707845204E-2</v>
      </c>
      <c r="T13">
        <v>-0.2796579423977823</v>
      </c>
      <c r="U13" s="1">
        <v>44297</v>
      </c>
      <c r="V13" t="s">
        <v>40</v>
      </c>
      <c r="W13" t="s">
        <v>41</v>
      </c>
      <c r="X13">
        <v>2.3665434908318361</v>
      </c>
    </row>
    <row r="14" spans="1:24" x14ac:dyDescent="0.25">
      <c r="A14" t="s">
        <v>236</v>
      </c>
      <c r="B14">
        <v>0.48</v>
      </c>
      <c r="C14">
        <v>0.31</v>
      </c>
      <c r="D14">
        <v>0.03</v>
      </c>
      <c r="E14">
        <v>-0.11</v>
      </c>
      <c r="F14" s="1">
        <v>44297</v>
      </c>
      <c r="G14" t="s">
        <v>261</v>
      </c>
      <c r="H14" t="s">
        <v>41</v>
      </c>
      <c r="I14">
        <v>0.82</v>
      </c>
      <c r="P14" t="s">
        <v>15</v>
      </c>
      <c r="Q14">
        <v>0.49937902901937908</v>
      </c>
      <c r="R14">
        <v>0.37402621914004036</v>
      </c>
      <c r="S14">
        <v>0.13201377248792279</v>
      </c>
      <c r="T14">
        <v>1.852921539898212E-2</v>
      </c>
      <c r="U14" s="1">
        <v>44297</v>
      </c>
      <c r="V14" t="s">
        <v>262</v>
      </c>
      <c r="W14" t="s">
        <v>41</v>
      </c>
      <c r="X14">
        <v>2.4010663814129618</v>
      </c>
    </row>
    <row r="15" spans="1:24" hidden="1" x14ac:dyDescent="0.25">
      <c r="A15" t="s">
        <v>196</v>
      </c>
      <c r="B15">
        <v>0.47</v>
      </c>
      <c r="C15">
        <v>0.33</v>
      </c>
      <c r="D15">
        <v>0.06</v>
      </c>
      <c r="E15">
        <v>-0.11</v>
      </c>
      <c r="F15" s="1">
        <v>44297</v>
      </c>
      <c r="G15" t="s">
        <v>146</v>
      </c>
      <c r="H15" t="s">
        <v>41</v>
      </c>
      <c r="I15">
        <v>1.7</v>
      </c>
      <c r="P15" t="s">
        <v>246</v>
      </c>
      <c r="Q15">
        <v>1.867221485306229E-2</v>
      </c>
      <c r="R15">
        <v>-5.7742086851580859E-2</v>
      </c>
      <c r="S15">
        <v>-0.13472946874073494</v>
      </c>
      <c r="T15">
        <v>-0.20294767356179177</v>
      </c>
      <c r="U15" s="1">
        <v>44297</v>
      </c>
      <c r="V15" t="s">
        <v>179</v>
      </c>
      <c r="W15" t="s">
        <v>41</v>
      </c>
      <c r="X15">
        <v>2.4396367473314489</v>
      </c>
    </row>
    <row r="16" spans="1:24" hidden="1" x14ac:dyDescent="0.25">
      <c r="A16" t="s">
        <v>119</v>
      </c>
      <c r="B16">
        <v>0.39</v>
      </c>
      <c r="C16">
        <v>0.34</v>
      </c>
      <c r="D16">
        <v>0.19</v>
      </c>
      <c r="E16">
        <v>0.13</v>
      </c>
      <c r="F16" s="1">
        <v>44297</v>
      </c>
      <c r="G16" t="s">
        <v>40</v>
      </c>
      <c r="H16" t="s">
        <v>41</v>
      </c>
      <c r="I16">
        <v>0.47</v>
      </c>
      <c r="P16" t="s">
        <v>45</v>
      </c>
      <c r="Q16">
        <v>-0.17706677750779562</v>
      </c>
      <c r="R16">
        <v>-0.24426669031077886</v>
      </c>
      <c r="S16">
        <v>-0.15259357984249564</v>
      </c>
      <c r="T16">
        <v>-0.18663563164124838</v>
      </c>
      <c r="U16" s="1">
        <v>44297</v>
      </c>
      <c r="V16" t="s">
        <v>145</v>
      </c>
      <c r="W16" t="s">
        <v>41</v>
      </c>
      <c r="X16">
        <v>2.5178651852447711</v>
      </c>
    </row>
    <row r="17" spans="1:24" hidden="1" x14ac:dyDescent="0.25">
      <c r="A17" t="s">
        <v>155</v>
      </c>
      <c r="B17">
        <v>0.47</v>
      </c>
      <c r="C17">
        <v>0.37</v>
      </c>
      <c r="D17">
        <v>-0.11</v>
      </c>
      <c r="E17">
        <v>-0.12</v>
      </c>
      <c r="F17" s="1">
        <v>44297</v>
      </c>
      <c r="G17" t="s">
        <v>148</v>
      </c>
      <c r="H17" t="s">
        <v>41</v>
      </c>
      <c r="I17">
        <v>2.27</v>
      </c>
      <c r="P17" t="s">
        <v>222</v>
      </c>
      <c r="Q17">
        <v>7.7377150514473483E-2</v>
      </c>
      <c r="R17">
        <v>-0.20119878035375843</v>
      </c>
      <c r="S17">
        <v>-1.45429956959761E-3</v>
      </c>
      <c r="T17">
        <v>-0.16039807485072627</v>
      </c>
      <c r="U17" s="1">
        <v>44297</v>
      </c>
      <c r="V17" t="s">
        <v>51</v>
      </c>
      <c r="W17" t="s">
        <v>41</v>
      </c>
      <c r="X17">
        <v>2.5567022719422736</v>
      </c>
    </row>
    <row r="18" spans="1:24" hidden="1" x14ac:dyDescent="0.25">
      <c r="A18" t="s">
        <v>15</v>
      </c>
      <c r="B18">
        <v>0.5</v>
      </c>
      <c r="C18">
        <v>0.37</v>
      </c>
      <c r="D18">
        <v>0.13</v>
      </c>
      <c r="E18">
        <v>0.02</v>
      </c>
      <c r="F18" s="1">
        <v>44297</v>
      </c>
      <c r="G18" t="s">
        <v>262</v>
      </c>
      <c r="H18" t="s">
        <v>41</v>
      </c>
      <c r="I18">
        <v>2.4</v>
      </c>
      <c r="P18" t="s">
        <v>267</v>
      </c>
      <c r="Q18">
        <v>-5.753183700846794E-3</v>
      </c>
      <c r="R18">
        <v>-0.22500092093274071</v>
      </c>
      <c r="S18">
        <v>0.18643448823278516</v>
      </c>
      <c r="T18">
        <v>6.1916771912396598E-2</v>
      </c>
      <c r="U18" s="1">
        <v>44297</v>
      </c>
      <c r="V18" t="s">
        <v>189</v>
      </c>
      <c r="W18" t="s">
        <v>41</v>
      </c>
      <c r="X18">
        <v>2.5855660901252104</v>
      </c>
    </row>
    <row r="19" spans="1:24" x14ac:dyDescent="0.25">
      <c r="A19" t="s">
        <v>153</v>
      </c>
      <c r="B19">
        <v>0.45</v>
      </c>
      <c r="C19">
        <v>0.38</v>
      </c>
      <c r="D19">
        <v>0.08</v>
      </c>
      <c r="E19">
        <v>0</v>
      </c>
      <c r="F19" s="1">
        <v>44297</v>
      </c>
      <c r="G19" t="s">
        <v>247</v>
      </c>
      <c r="H19" t="s">
        <v>41</v>
      </c>
      <c r="I19">
        <v>0.85</v>
      </c>
      <c r="P19" t="s">
        <v>162</v>
      </c>
      <c r="Q19">
        <v>0.83188500870379711</v>
      </c>
      <c r="R19">
        <v>0.59772600768951045</v>
      </c>
      <c r="S19">
        <v>0.1609335827271238</v>
      </c>
      <c r="T19">
        <v>9.9001642533377149E-2</v>
      </c>
      <c r="U19" s="1">
        <v>44297</v>
      </c>
      <c r="V19" t="s">
        <v>264</v>
      </c>
      <c r="W19" t="s">
        <v>41</v>
      </c>
      <c r="X19">
        <v>2.5970408198079733</v>
      </c>
    </row>
    <row r="20" spans="1:24" hidden="1" x14ac:dyDescent="0.25">
      <c r="A20" t="s">
        <v>147</v>
      </c>
      <c r="B20">
        <v>0.5</v>
      </c>
      <c r="C20">
        <v>0.4</v>
      </c>
      <c r="D20">
        <v>0.13</v>
      </c>
      <c r="E20">
        <v>0</v>
      </c>
      <c r="F20" s="1">
        <v>44297</v>
      </c>
      <c r="G20" t="s">
        <v>247</v>
      </c>
      <c r="H20" t="s">
        <v>41</v>
      </c>
      <c r="I20">
        <v>1.22</v>
      </c>
      <c r="P20" t="s">
        <v>220</v>
      </c>
      <c r="Q20">
        <v>-0.43540668925939119</v>
      </c>
      <c r="R20">
        <v>-0.44071132857399758</v>
      </c>
      <c r="S20">
        <v>-0.16422502603102168</v>
      </c>
      <c r="T20">
        <v>-0.22057245617437832</v>
      </c>
      <c r="U20" s="1">
        <v>44297</v>
      </c>
      <c r="V20" t="s">
        <v>152</v>
      </c>
      <c r="W20" t="s">
        <v>41</v>
      </c>
      <c r="X20">
        <v>2.6007631181219804</v>
      </c>
    </row>
    <row r="21" spans="1:24" hidden="1" x14ac:dyDescent="0.25">
      <c r="A21" t="s">
        <v>94</v>
      </c>
      <c r="B21">
        <v>0.69</v>
      </c>
      <c r="C21">
        <v>0.41</v>
      </c>
      <c r="D21">
        <v>0.22</v>
      </c>
      <c r="E21">
        <v>0.08</v>
      </c>
      <c r="F21" s="1">
        <v>44297</v>
      </c>
      <c r="G21" t="s">
        <v>40</v>
      </c>
      <c r="H21" t="s">
        <v>41</v>
      </c>
      <c r="I21">
        <v>0.77</v>
      </c>
      <c r="P21" t="s">
        <v>249</v>
      </c>
      <c r="Q21">
        <v>0.10700063273290297</v>
      </c>
      <c r="R21">
        <v>-5.9255489459389819E-2</v>
      </c>
      <c r="S21">
        <v>-1.3711448658456478E-2</v>
      </c>
      <c r="T21">
        <v>-0.15450775644216677</v>
      </c>
      <c r="U21" s="1">
        <v>44297</v>
      </c>
      <c r="V21" t="s">
        <v>148</v>
      </c>
      <c r="W21" t="s">
        <v>41</v>
      </c>
      <c r="X21">
        <v>2.7122523805230569</v>
      </c>
    </row>
    <row r="22" spans="1:24" hidden="1" x14ac:dyDescent="0.25">
      <c r="A22" t="s">
        <v>7</v>
      </c>
      <c r="B22">
        <v>0.87</v>
      </c>
      <c r="C22">
        <v>0.59</v>
      </c>
      <c r="D22">
        <v>0.2</v>
      </c>
      <c r="E22">
        <v>0.1</v>
      </c>
      <c r="F22" s="1">
        <v>44297</v>
      </c>
      <c r="G22" t="s">
        <v>263</v>
      </c>
      <c r="H22" t="s">
        <v>41</v>
      </c>
      <c r="I22">
        <v>1.95</v>
      </c>
      <c r="P22" t="s">
        <v>206</v>
      </c>
      <c r="Q22">
        <v>0.13964570029440873</v>
      </c>
      <c r="R22">
        <v>-8.4395248589521441E-3</v>
      </c>
      <c r="S22">
        <v>-0.10217689682577401</v>
      </c>
      <c r="T22">
        <v>-0.23271460150720896</v>
      </c>
      <c r="U22" s="1">
        <v>44297</v>
      </c>
      <c r="V22" t="s">
        <v>156</v>
      </c>
      <c r="W22" t="s">
        <v>41</v>
      </c>
      <c r="X22">
        <v>2.7319260444936191</v>
      </c>
    </row>
    <row r="23" spans="1:24" x14ac:dyDescent="0.25">
      <c r="A23" t="s">
        <v>162</v>
      </c>
      <c r="B23">
        <v>0.83</v>
      </c>
      <c r="C23">
        <v>0.6</v>
      </c>
      <c r="D23">
        <v>0.16</v>
      </c>
      <c r="E23">
        <v>0.1</v>
      </c>
      <c r="F23" s="1">
        <v>44297</v>
      </c>
      <c r="G23" t="s">
        <v>264</v>
      </c>
      <c r="H23" t="s">
        <v>41</v>
      </c>
      <c r="I23">
        <v>2.6</v>
      </c>
      <c r="P23" t="s">
        <v>82</v>
      </c>
      <c r="Q23">
        <v>0.13119135178362962</v>
      </c>
      <c r="R23">
        <v>2.4252905609721962E-2</v>
      </c>
      <c r="S23">
        <v>6.0229131124250886E-2</v>
      </c>
      <c r="T23">
        <v>-3.1027468259773275E-2</v>
      </c>
      <c r="U23" s="1">
        <v>44297</v>
      </c>
      <c r="V23" t="s">
        <v>156</v>
      </c>
      <c r="W23" t="s">
        <v>41</v>
      </c>
      <c r="X23">
        <v>2.7605119601591768</v>
      </c>
    </row>
    <row r="24" spans="1:24" x14ac:dyDescent="0.25">
      <c r="A24" t="s">
        <v>19</v>
      </c>
      <c r="B24">
        <v>0.87</v>
      </c>
      <c r="C24">
        <v>0.6</v>
      </c>
      <c r="D24">
        <v>0.28000000000000003</v>
      </c>
      <c r="E24">
        <v>0.16</v>
      </c>
      <c r="G24" t="s">
        <v>201</v>
      </c>
      <c r="H24" t="s">
        <v>201</v>
      </c>
      <c r="P24" s="3" t="s">
        <v>228</v>
      </c>
      <c r="Q24" s="3">
        <v>0.28759271316556678</v>
      </c>
      <c r="R24" s="3">
        <v>0.15185794528092467</v>
      </c>
      <c r="S24" s="3">
        <v>5.7693564431123721E-3</v>
      </c>
      <c r="T24" s="3">
        <v>-0.14950580945086897</v>
      </c>
      <c r="U24" s="4">
        <v>44297</v>
      </c>
      <c r="V24" s="3" t="s">
        <v>167</v>
      </c>
      <c r="W24" s="3" t="s">
        <v>41</v>
      </c>
      <c r="X24" s="3">
        <v>2.8053642058208128</v>
      </c>
    </row>
    <row r="25" spans="1:24" hidden="1" x14ac:dyDescent="0.25">
      <c r="A25" t="s">
        <v>20</v>
      </c>
      <c r="B25">
        <v>-1.01</v>
      </c>
      <c r="C25">
        <v>-1</v>
      </c>
      <c r="D25">
        <v>-0.59</v>
      </c>
      <c r="E25">
        <v>-1</v>
      </c>
      <c r="G25" t="s">
        <v>201</v>
      </c>
      <c r="H25" t="s">
        <v>201</v>
      </c>
      <c r="P25" t="s">
        <v>227</v>
      </c>
      <c r="Q25">
        <v>0.10460400753975675</v>
      </c>
      <c r="R25">
        <v>-3.4801825862180162E-2</v>
      </c>
      <c r="S25">
        <v>7.140992707037308E-2</v>
      </c>
      <c r="T25">
        <v>-3.1507565684457055E-2</v>
      </c>
      <c r="U25" s="1">
        <v>44297</v>
      </c>
      <c r="V25" t="s">
        <v>268</v>
      </c>
      <c r="W25" t="s">
        <v>41</v>
      </c>
      <c r="X25">
        <v>2.8885387828447819</v>
      </c>
    </row>
    <row r="26" spans="1:24" hidden="1" x14ac:dyDescent="0.25">
      <c r="A26" t="s">
        <v>164</v>
      </c>
      <c r="B26">
        <v>0.05</v>
      </c>
      <c r="C26">
        <v>-0.12</v>
      </c>
      <c r="D26">
        <v>0.02</v>
      </c>
      <c r="E26">
        <v>-0.12</v>
      </c>
      <c r="G26" t="s">
        <v>201</v>
      </c>
      <c r="H26" t="s">
        <v>201</v>
      </c>
      <c r="P26" t="s">
        <v>225</v>
      </c>
      <c r="Q26">
        <v>0.10280018549901716</v>
      </c>
      <c r="R26">
        <v>-2.0167196531762112E-2</v>
      </c>
      <c r="S26">
        <v>0.12671444195940818</v>
      </c>
      <c r="T26">
        <v>3.5215142836914587E-3</v>
      </c>
      <c r="U26" s="1">
        <v>44297</v>
      </c>
      <c r="V26" t="s">
        <v>145</v>
      </c>
      <c r="W26" t="s">
        <v>41</v>
      </c>
      <c r="X26">
        <v>3.0410343529789858</v>
      </c>
    </row>
    <row r="27" spans="1:24" hidden="1" x14ac:dyDescent="0.25">
      <c r="P27" t="s">
        <v>251</v>
      </c>
      <c r="Q27">
        <v>-6.6722127509314486E-2</v>
      </c>
      <c r="R27">
        <v>-0.24098575535826225</v>
      </c>
      <c r="S27">
        <v>-0.17161760145317947</v>
      </c>
      <c r="T27">
        <v>-0.2711615980334241</v>
      </c>
      <c r="U27" s="1">
        <v>44297</v>
      </c>
      <c r="V27" t="s">
        <v>40</v>
      </c>
      <c r="W27" t="s">
        <v>41</v>
      </c>
      <c r="X27">
        <v>3.0722684501876176</v>
      </c>
    </row>
    <row r="28" spans="1:24" hidden="1" x14ac:dyDescent="0.25">
      <c r="P28" t="s">
        <v>52</v>
      </c>
      <c r="Q28">
        <v>-0.2580595131134622</v>
      </c>
      <c r="R28">
        <v>-0.39501755803285876</v>
      </c>
      <c r="S28">
        <v>0.20363717296987427</v>
      </c>
      <c r="T28">
        <v>0.11193227072085016</v>
      </c>
      <c r="U28" s="1">
        <v>44297</v>
      </c>
      <c r="V28" t="s">
        <v>40</v>
      </c>
      <c r="W28" t="s">
        <v>41</v>
      </c>
      <c r="X28">
        <v>3.2189971764323078</v>
      </c>
    </row>
    <row r="29" spans="1:24" x14ac:dyDescent="0.25">
      <c r="P29" s="3" t="s">
        <v>253</v>
      </c>
      <c r="Q29" s="3">
        <v>0.31843207809295898</v>
      </c>
      <c r="R29" s="3">
        <v>0.1592933664518193</v>
      </c>
      <c r="S29" s="3">
        <v>9.6228303137279689E-2</v>
      </c>
      <c r="T29" s="3">
        <v>-5.5703381249977556E-2</v>
      </c>
      <c r="U29" s="4">
        <v>44297</v>
      </c>
      <c r="V29" s="3" t="s">
        <v>148</v>
      </c>
      <c r="W29" s="3" t="s">
        <v>41</v>
      </c>
      <c r="X29" s="3">
        <v>3.2447236332236482</v>
      </c>
    </row>
    <row r="30" spans="1:24" hidden="1" x14ac:dyDescent="0.25">
      <c r="P30" t="s">
        <v>221</v>
      </c>
      <c r="Q30">
        <v>-4.0330731695915202E-2</v>
      </c>
      <c r="R30">
        <v>-0.18938385299263355</v>
      </c>
      <c r="S30">
        <v>-0.1240714336454278</v>
      </c>
      <c r="T30">
        <v>-0.25466124375940907</v>
      </c>
      <c r="U30" s="1">
        <v>44297</v>
      </c>
      <c r="V30" t="s">
        <v>167</v>
      </c>
      <c r="W30" t="s">
        <v>41</v>
      </c>
      <c r="X30">
        <v>3.5315009407006954</v>
      </c>
    </row>
    <row r="31" spans="1:24" hidden="1" x14ac:dyDescent="0.25">
      <c r="P31" s="3" t="s">
        <v>231</v>
      </c>
      <c r="Q31" s="3">
        <v>9.1132611908805602E-2</v>
      </c>
      <c r="R31" s="3">
        <v>-2.3281366426543076E-2</v>
      </c>
      <c r="S31" s="3">
        <v>8.7679792635945594E-2</v>
      </c>
      <c r="T31" s="3">
        <v>-2.9999083466730095E-2</v>
      </c>
      <c r="U31" s="4">
        <v>44297</v>
      </c>
      <c r="V31" s="3" t="s">
        <v>40</v>
      </c>
      <c r="W31" s="3" t="s">
        <v>41</v>
      </c>
      <c r="X31" s="3">
        <v>3.7540250190318933</v>
      </c>
    </row>
    <row r="32" spans="1:24" x14ac:dyDescent="0.25">
      <c r="P32" t="s">
        <v>254</v>
      </c>
      <c r="Q32">
        <v>0.25366800006839579</v>
      </c>
      <c r="R32">
        <v>0.17200273840556249</v>
      </c>
      <c r="S32">
        <v>-5.3985666967603048E-2</v>
      </c>
      <c r="T32">
        <v>-0.11799096033610781</v>
      </c>
      <c r="U32" s="1">
        <v>44297</v>
      </c>
      <c r="V32" t="s">
        <v>148</v>
      </c>
      <c r="W32" t="s">
        <v>41</v>
      </c>
      <c r="X32">
        <v>3.812033479357317</v>
      </c>
    </row>
    <row r="33" spans="1:24" hidden="1" x14ac:dyDescent="0.25">
      <c r="P33" t="s">
        <v>255</v>
      </c>
      <c r="Q33">
        <v>-0.33374535744375161</v>
      </c>
      <c r="R33">
        <v>-0.38882998075684155</v>
      </c>
      <c r="S33">
        <v>-0.22428533341878373</v>
      </c>
      <c r="T33">
        <v>-0.2658313448024574</v>
      </c>
      <c r="U33" s="1">
        <v>44297</v>
      </c>
      <c r="V33" t="s">
        <v>145</v>
      </c>
      <c r="W33" t="s">
        <v>41</v>
      </c>
      <c r="X33">
        <v>4.7915564651271083</v>
      </c>
    </row>
    <row r="40" spans="1:24" x14ac:dyDescent="0.25">
      <c r="A40" t="s">
        <v>0</v>
      </c>
      <c r="B40" t="s">
        <v>8</v>
      </c>
      <c r="C40" t="s">
        <v>9</v>
      </c>
      <c r="D40" t="s">
        <v>10</v>
      </c>
      <c r="E40" t="s">
        <v>11</v>
      </c>
      <c r="F40" t="s">
        <v>37</v>
      </c>
      <c r="G40" t="s">
        <v>38</v>
      </c>
      <c r="H40" t="s">
        <v>39</v>
      </c>
      <c r="I40" t="s">
        <v>123</v>
      </c>
    </row>
    <row r="41" spans="1:24" x14ac:dyDescent="0.25">
      <c r="A41" t="s">
        <v>162</v>
      </c>
      <c r="B41">
        <v>0.83188500870379711</v>
      </c>
      <c r="C41">
        <v>0.59772600768951045</v>
      </c>
      <c r="D41">
        <v>0.1609335827271238</v>
      </c>
      <c r="E41">
        <v>9.9001642533377149E-2</v>
      </c>
      <c r="F41" s="1">
        <v>44297</v>
      </c>
      <c r="G41" t="s">
        <v>264</v>
      </c>
      <c r="H41" t="s">
        <v>41</v>
      </c>
      <c r="I41">
        <v>2.5970408198079733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58</vt:i4>
      </vt:variant>
    </vt:vector>
  </HeadingPairs>
  <TitlesOfParts>
    <vt:vector size="58" baseType="lpstr">
      <vt:lpstr>2021-04-13 портфЕЛБ</vt:lpstr>
      <vt:lpstr>2021-05-02</vt:lpstr>
      <vt:lpstr>2021-05-04</vt:lpstr>
      <vt:lpstr>2021-05-04р</vt:lpstr>
      <vt:lpstr>2021-05-03</vt:lpstr>
      <vt:lpstr>2021-05-03р</vt:lpstr>
      <vt:lpstr>Портфель</vt:lpstr>
      <vt:lpstr>2021-04-14</vt:lpstr>
      <vt:lpstr>2021-04-14 рынок</vt:lpstr>
      <vt:lpstr>2021-04-19</vt:lpstr>
      <vt:lpstr>2021-04-20</vt:lpstr>
      <vt:lpstr>2021-04-21</vt:lpstr>
      <vt:lpstr>2021-04-26</vt:lpstr>
      <vt:lpstr>2021-04-27</vt:lpstr>
      <vt:lpstr>2021-05-01</vt:lpstr>
      <vt:lpstr>2021-04-30</vt:lpstr>
      <vt:lpstr>2021-04-30р</vt:lpstr>
      <vt:lpstr>2021-04-29</vt:lpstr>
      <vt:lpstr>2021-04-29р</vt:lpstr>
      <vt:lpstr>2021-04-28</vt:lpstr>
      <vt:lpstr>2021-04-27р</vt:lpstr>
      <vt:lpstr>2021-04-26р</vt:lpstr>
      <vt:lpstr>2021-04-25</vt:lpstr>
      <vt:lpstr>2021-04-25р</vt:lpstr>
      <vt:lpstr>2021-04-24</vt:lpstr>
      <vt:lpstr>2021-04-24р</vt:lpstr>
      <vt:lpstr>2021-04-23</vt:lpstr>
      <vt:lpstr>2021-04-23р</vt:lpstr>
      <vt:lpstr>2021-04-22</vt:lpstr>
      <vt:lpstr>2021-04-21 рынок</vt:lpstr>
      <vt:lpstr>2021-04-20 рынок</vt:lpstr>
      <vt:lpstr>2021-04-19 порт</vt:lpstr>
      <vt:lpstr>2021-04-17</vt:lpstr>
      <vt:lpstr>2021-04-17 рынок</vt:lpstr>
      <vt:lpstr>2021-04-16 рынок</vt:lpstr>
      <vt:lpstr>2021-04-15</vt:lpstr>
      <vt:lpstr>2021-04-13 рынок</vt:lpstr>
      <vt:lpstr>2021-04-12</vt:lpstr>
      <vt:lpstr>2021-04-12рынок</vt:lpstr>
      <vt:lpstr>2021-04-11</vt:lpstr>
      <vt:lpstr>2021-04-10</vt:lpstr>
      <vt:lpstr>2021-04-10рынок</vt:lpstr>
      <vt:lpstr>2021-04-09 был</vt:lpstr>
      <vt:lpstr>2021-04-08 р</vt:lpstr>
      <vt:lpstr>2021-04-08 порт</vt:lpstr>
      <vt:lpstr>2021-04-07</vt:lpstr>
      <vt:lpstr>2021-04-05</vt:lpstr>
      <vt:lpstr>2021-04-05 пр</vt:lpstr>
      <vt:lpstr>2021-04-04 рынк</vt:lpstr>
      <vt:lpstr>Расчет</vt:lpstr>
      <vt:lpstr>2021-04-04 портф</vt:lpstr>
      <vt:lpstr>2021-04-03 рынок</vt:lpstr>
      <vt:lpstr>2021-04-02</vt:lpstr>
      <vt:lpstr>2021-04-01</vt:lpstr>
      <vt:lpstr>2021-03-31</vt:lpstr>
      <vt:lpstr>2021-03-30</vt:lpstr>
      <vt:lpstr>2021-03-29</vt:lpstr>
      <vt:lpstr>2021-03-29рын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Давид</dc:creator>
  <cp:lastModifiedBy>Давид</cp:lastModifiedBy>
  <dcterms:created xsi:type="dcterms:W3CDTF">2021-03-11T06:08:01Z</dcterms:created>
  <dcterms:modified xsi:type="dcterms:W3CDTF">2021-05-04T05:29:51Z</dcterms:modified>
</cp:coreProperties>
</file>