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gorithms evaluation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<sst xmlns="http://schemas.openxmlformats.org/spreadsheetml/2006/main" count="60" uniqueCount="51">
  <si>
    <t>Time (sec.)</t>
  </si>
  <si>
    <t>Test image</t>
  </si>
  <si>
    <t>Number of components</t>
  </si>
  <si>
    <t>Number of iterations</t>
  </si>
  <si>
    <t>Alpha(sparse coefficient)</t>
  </si>
  <si>
    <t>Amount of noise applied</t>
  </si>
  <si>
    <t>PSNR</t>
  </si>
  <si>
    <t>Time</t>
  </si>
  <si>
    <t>Squared errors amount</t>
  </si>
  <si>
    <t>Comment</t>
  </si>
  <si>
    <t>Result</t>
  </si>
  <si>
    <t>Prova</t>
  </si>
  <si>
    <t>Frobenius distance</t>
  </si>
  <si>
    <t>Image has artifacts</t>
  </si>
  <si>
    <t>Image has very small artifacts</t>
  </si>
  <si>
    <t>Image has signifficantly smaller amount of articats that two previous</t>
  </si>
  <si>
    <t>13 sec.</t>
  </si>
  <si>
    <t>Image still has some very very small artifacts</t>
  </si>
  <si>
    <t>Subjective mark (General look ) from 1 to 8</t>
  </si>
  <si>
    <t>Avg Time</t>
  </si>
  <si>
    <t>Avg PSNR</t>
  </si>
  <si>
    <t>Avg distance</t>
  </si>
  <si>
    <t>13 sec,</t>
  </si>
  <si>
    <t>Proba</t>
  </si>
  <si>
    <t>Baloons</t>
  </si>
  <si>
    <t>Cameraman</t>
  </si>
  <si>
    <t>92 sec.</t>
  </si>
  <si>
    <t>Even that the MSE is big, the image looks kind of good</t>
  </si>
  <si>
    <t>The MSE is better given 4x times of iterations</t>
  </si>
  <si>
    <t>The artifacts are almost not seen</t>
  </si>
  <si>
    <t>A lot of noise is applied and image after processing looks a lot better.</t>
  </si>
  <si>
    <t>NMF</t>
  </si>
  <si>
    <t xml:space="preserve"> </t>
  </si>
  <si>
    <t>20 sec.</t>
  </si>
  <si>
    <t>Hard case, a lot of noise on image ~ 45%</t>
  </si>
  <si>
    <t>60 sec.</t>
  </si>
  <si>
    <t>Balloons</t>
  </si>
  <si>
    <t>17 sec.</t>
  </si>
  <si>
    <t>24 sec.</t>
  </si>
  <si>
    <t>65 sec.</t>
  </si>
  <si>
    <t>12 sec.</t>
  </si>
  <si>
    <t>16 sec.</t>
  </si>
  <si>
    <t>30 sec.</t>
  </si>
  <si>
    <t>90 sec.</t>
  </si>
  <si>
    <t>PCA</t>
  </si>
  <si>
    <t>Non-linear mean filter (fast mode)</t>
  </si>
  <si>
    <t>Non-local mean filter (slow mode)</t>
  </si>
  <si>
    <t>Gaussian filter</t>
  </si>
  <si>
    <t>Median filter</t>
  </si>
  <si>
    <t>Total variance filter</t>
  </si>
  <si>
    <t>k-SVD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</si>
</sst>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</font>
    <font>
      <b/>
    </font>
    <font>
      <sz val="10.0"/>
    </font>
    <font/>
    <font>
      <i/>
      <sz val="10.0"/>
    </font>
    <font>
      <sz val="10.0"/>
      <color rgb="FF000000"/>
      <name val="Monospace"/>
    </font>
    <font>
      <sz val="10.0"/>
      <color rgb="FF000000"/>
      <name val="Roboto"/>
    </font>
    <font>
      <sz val="10.0"/>
      <color rgb="FF212121"/>
      <name val="Arial"/>
    </font>
    <font>
      <sz val="10.0"/>
      <color rgb="FF212121"/>
      <name val="Monospace"/>
    </font>
    <font>
      <b/>
      <sz val="10.0"/>
      <color rgb="FF212121"/>
      <name val="Arial"/>
    </font>
    <font>
      <sz val="11.0"/>
      <color rgb="FF21212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CC0000"/>
        <bgColor rgb="FFCC0000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3" fillId="0" fontId="4" numFmtId="0" xfId="0" applyBorder="1" applyFont="1"/>
    <xf borderId="0" fillId="0" fontId="3" numFmtId="0" xfId="0" applyAlignment="1" applyFont="1">
      <alignment horizontal="center" shrinkToFit="0" wrapText="1"/>
    </xf>
    <xf borderId="4" fillId="0" fontId="4" numFmtId="0" xfId="0" applyBorder="1" applyFont="1"/>
    <xf borderId="0" fillId="0" fontId="5" numFmtId="0" xfId="0" applyAlignment="1" applyFont="1">
      <alignment horizontal="center" readingOrder="0" shrinkToFit="0" wrapText="1"/>
    </xf>
    <xf borderId="0" fillId="3" fontId="6" numFmtId="0" xfId="0" applyAlignment="1" applyFill="1" applyFont="1">
      <alignment horizontal="center" readingOrder="0" shrinkToFit="0" wrapText="1"/>
    </xf>
    <xf borderId="0" fillId="0" fontId="0" numFmtId="0" xfId="0" applyAlignment="1" applyFont="1">
      <alignment horizontal="center" readingOrder="0" shrinkToFit="0" wrapText="1"/>
    </xf>
    <xf borderId="0" fillId="4" fontId="3" numFmtId="0" xfId="0" applyAlignment="1" applyFill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0" fillId="5" fontId="3" numFmtId="0" xfId="0" applyAlignment="1" applyFill="1" applyFont="1">
      <alignment horizontal="center" readingOrder="0" shrinkToFit="0" wrapText="1"/>
    </xf>
    <xf borderId="5" fillId="0" fontId="2" numFmtId="0" xfId="0" applyAlignment="1" applyBorder="1" applyFont="1">
      <alignment readingOrder="0"/>
    </xf>
    <xf borderId="0" fillId="5" fontId="0" numFmtId="0" xfId="0" applyAlignment="1" applyFont="1">
      <alignment horizontal="center" readingOrder="0" shrinkToFit="0" wrapText="1"/>
    </xf>
    <xf borderId="0" fillId="5" fontId="6" numFmtId="0" xfId="0" applyAlignment="1" applyFont="1">
      <alignment horizontal="center" readingOrder="0" shrinkToFit="0" wrapText="1"/>
    </xf>
    <xf borderId="1" fillId="6" fontId="2" numFmtId="0" xfId="0" applyAlignment="1" applyBorder="1" applyFill="1" applyFont="1">
      <alignment readingOrder="0"/>
    </xf>
    <xf borderId="0" fillId="7" fontId="3" numFmtId="0" xfId="0" applyAlignment="1" applyFill="1" applyFont="1">
      <alignment horizontal="center" readingOrder="0" shrinkToFit="0" wrapText="1"/>
    </xf>
    <xf borderId="1" fillId="4" fontId="2" numFmtId="0" xfId="0" applyAlignment="1" applyBorder="1" applyFont="1">
      <alignment readingOrder="0"/>
    </xf>
    <xf borderId="0" fillId="7" fontId="0" numFmtId="0" xfId="0" applyAlignment="1" applyFont="1">
      <alignment horizontal="center" readingOrder="0" shrinkToFit="0" wrapText="1"/>
    </xf>
    <xf borderId="1" fillId="8" fontId="2" numFmtId="0" xfId="0" applyAlignment="1" applyBorder="1" applyFill="1" applyFont="1">
      <alignment readingOrder="0"/>
    </xf>
    <xf borderId="0" fillId="7" fontId="6" numFmtId="0" xfId="0" applyAlignment="1" applyFont="1">
      <alignment horizontal="center" readingOrder="0" shrinkToFit="0" wrapText="1"/>
    </xf>
    <xf borderId="1" fillId="9" fontId="2" numFmtId="0" xfId="0" applyAlignment="1" applyBorder="1" applyFill="1" applyFont="1">
      <alignment readingOrder="0"/>
    </xf>
    <xf borderId="6" fillId="0" fontId="4" numFmtId="0" xfId="0" applyBorder="1" applyFont="1"/>
    <xf borderId="0" fillId="10" fontId="1" numFmtId="0" xfId="0" applyAlignment="1" applyFill="1" applyFont="1">
      <alignment readingOrder="0"/>
    </xf>
    <xf borderId="0" fillId="11" fontId="3" numFmtId="0" xfId="0" applyAlignment="1" applyFill="1" applyFont="1">
      <alignment horizontal="center" readingOrder="0" shrinkToFit="0" wrapText="1"/>
    </xf>
    <xf borderId="7" fillId="3" fontId="7" numFmtId="0" xfId="0" applyAlignment="1" applyBorder="1" applyFont="1">
      <alignment horizontal="right" readingOrder="0"/>
    </xf>
    <xf borderId="0" fillId="11" fontId="6" numFmtId="0" xfId="0" applyAlignment="1" applyFont="1">
      <alignment horizontal="center" readingOrder="0" shrinkToFit="0" wrapText="1"/>
    </xf>
    <xf borderId="8" fillId="3" fontId="8" numFmtId="0" xfId="0" applyAlignment="1" applyBorder="1" applyFont="1">
      <alignment horizontal="right" readingOrder="0"/>
    </xf>
    <xf borderId="0" fillId="12" fontId="3" numFmtId="0" xfId="0" applyAlignment="1" applyFill="1" applyFont="1">
      <alignment horizontal="center" readingOrder="0" shrinkToFit="0" wrapText="1"/>
    </xf>
    <xf borderId="0" fillId="3" fontId="8" numFmtId="0" xfId="0" applyAlignment="1" applyFont="1">
      <alignment horizontal="right" readingOrder="0"/>
    </xf>
    <xf borderId="0" fillId="12" fontId="3" numFmtId="0" xfId="0" applyAlignment="1" applyFont="1">
      <alignment horizontal="center" shrinkToFit="0" wrapText="1"/>
    </xf>
    <xf borderId="8" fillId="3" fontId="9" numFmtId="0" xfId="0" applyAlignment="1" applyBorder="1" applyFont="1">
      <alignment horizontal="right" readingOrder="0"/>
    </xf>
    <xf borderId="0" fillId="3" fontId="9" numFmtId="0" xfId="0" applyAlignment="1" applyFont="1">
      <alignment horizontal="right" readingOrder="0"/>
    </xf>
    <xf borderId="9" fillId="0" fontId="3" numFmtId="0" xfId="0" applyAlignment="1" applyBorder="1" applyFont="1">
      <alignment readingOrder="0"/>
    </xf>
    <xf borderId="0" fillId="12" fontId="6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10" fillId="0" fontId="4" numFmtId="4" xfId="0" applyBorder="1" applyFont="1" applyNumberFormat="1"/>
    <xf borderId="0" fillId="0" fontId="6" numFmtId="0" xfId="0" applyAlignment="1" applyFont="1">
      <alignment horizontal="center" readingOrder="0" shrinkToFit="0" wrapText="1"/>
    </xf>
    <xf borderId="5" fillId="0" fontId="4" numFmtId="4" xfId="0" applyBorder="1" applyFont="1" applyNumberFormat="1"/>
    <xf borderId="8" fillId="3" fontId="7" numFmtId="0" xfId="0" applyAlignment="1" applyBorder="1" applyFont="1">
      <alignment horizontal="right" readingOrder="0"/>
    </xf>
    <xf borderId="9" fillId="0" fontId="4" numFmtId="4" xfId="0" applyBorder="1" applyFont="1" applyNumberFormat="1"/>
    <xf borderId="7" fillId="0" fontId="4" numFmtId="4" xfId="0" applyBorder="1" applyFont="1" applyNumberFormat="1"/>
    <xf borderId="0" fillId="10" fontId="10" numFmtId="0" xfId="0" applyAlignment="1" applyFont="1">
      <alignment readingOrder="0"/>
    </xf>
    <xf borderId="7" fillId="3" fontId="8" numFmtId="0" xfId="0" applyAlignment="1" applyBorder="1" applyFont="1">
      <alignment horizontal="right" readingOrder="0"/>
    </xf>
    <xf borderId="6" fillId="0" fontId="0" numFmtId="0" xfId="0" applyAlignment="1" applyBorder="1" applyFont="1">
      <alignment horizontal="right" readingOrder="0" shrinkToFit="0" wrapText="1"/>
    </xf>
    <xf borderId="11" fillId="0" fontId="3" numFmtId="0" xfId="0" applyAlignment="1" applyBorder="1" applyFont="1">
      <alignment horizontal="right" readingOrder="0" shrinkToFit="0" wrapText="1"/>
    </xf>
    <xf borderId="12" fillId="0" fontId="3" numFmtId="0" xfId="0" applyAlignment="1" applyBorder="1" applyFont="1">
      <alignment horizontal="right" readingOrder="0" shrinkToFit="0" wrapText="1"/>
    </xf>
    <xf borderId="11" fillId="0" fontId="0" numFmtId="0" xfId="0" applyAlignment="1" applyBorder="1" applyFont="1">
      <alignment horizontal="right" readingOrder="0" shrinkToFit="0" wrapText="1"/>
    </xf>
    <xf borderId="11" fillId="0" fontId="6" numFmtId="0" xfId="0" applyAlignment="1" applyBorder="1" applyFont="1">
      <alignment horizontal="right" readingOrder="0" shrinkToFit="0" wrapText="1"/>
    </xf>
    <xf borderId="12" fillId="0" fontId="6" numFmtId="0" xfId="0" applyAlignment="1" applyBorder="1" applyFont="1">
      <alignment horizontal="right" readingOrder="0" shrinkToFit="0" wrapText="1"/>
    </xf>
    <xf borderId="13" fillId="0" fontId="3" numFmtId="0" xfId="0" applyAlignment="1" applyBorder="1" applyFont="1">
      <alignment readingOrder="0"/>
    </xf>
    <xf borderId="13" fillId="0" fontId="4" numFmtId="4" xfId="0" applyBorder="1" applyFont="1" applyNumberFormat="1"/>
    <xf borderId="6" fillId="0" fontId="4" numFmtId="4" xfId="0" applyBorder="1" applyFont="1" applyNumberFormat="1"/>
    <xf borderId="0" fillId="3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8.0"/>
    <col customWidth="1" min="3" max="3" width="9.0"/>
    <col customWidth="1" min="4" max="4" width="12.14"/>
    <col customWidth="1" min="5" max="5" width="7.57"/>
    <col customWidth="1" min="6" max="6" width="9.14"/>
    <col customWidth="1" min="7" max="7" width="12.14"/>
    <col customWidth="1" min="8" max="8" width="10.29"/>
    <col customWidth="1" min="9" max="9" width="11.57"/>
    <col customWidth="1" min="10" max="10" width="12.0"/>
    <col customWidth="1" min="11" max="11" width="18.43"/>
    <col customWidth="1" min="12" max="13" width="11.0"/>
    <col customWidth="1" min="14" max="14" width="12.86"/>
  </cols>
  <sheetData>
    <row r="1">
      <c r="B1" s="2" t="s">
        <v>0</v>
      </c>
      <c r="C1" s="4"/>
      <c r="D1" s="6"/>
      <c r="E1" s="2" t="s">
        <v>6</v>
      </c>
      <c r="F1" s="4"/>
      <c r="G1" s="6"/>
      <c r="H1" s="2" t="s">
        <v>12</v>
      </c>
      <c r="I1" s="4"/>
      <c r="J1" s="6"/>
      <c r="K1" s="11" t="s">
        <v>18</v>
      </c>
      <c r="L1" s="13" t="s">
        <v>19</v>
      </c>
      <c r="M1" s="13" t="s">
        <v>20</v>
      </c>
      <c r="N1" s="13" t="s">
        <v>21</v>
      </c>
    </row>
    <row r="2" ht="25.5" customHeight="1">
      <c r="B2" s="16" t="s">
        <v>23</v>
      </c>
      <c r="C2" s="18" t="s">
        <v>24</v>
      </c>
      <c r="D2" s="20" t="s">
        <v>25</v>
      </c>
      <c r="E2" s="22" t="s">
        <v>23</v>
      </c>
      <c r="F2" s="18" t="s">
        <v>24</v>
      </c>
      <c r="G2" s="20" t="s">
        <v>25</v>
      </c>
      <c r="H2" s="22" t="s">
        <v>23</v>
      </c>
      <c r="I2" s="18" t="s">
        <v>24</v>
      </c>
      <c r="J2" s="20" t="s">
        <v>25</v>
      </c>
      <c r="K2" s="23"/>
      <c r="L2" s="23"/>
      <c r="M2" s="23"/>
      <c r="N2" s="23"/>
    </row>
    <row r="3">
      <c r="A3" s="24" t="s">
        <v>31</v>
      </c>
      <c r="B3" s="26">
        <v>3.21</v>
      </c>
      <c r="C3" s="28">
        <v>5.76</v>
      </c>
      <c r="D3" s="30">
        <v>1.91</v>
      </c>
      <c r="E3" s="26">
        <v>23.93</v>
      </c>
      <c r="F3" s="32">
        <v>25.95</v>
      </c>
      <c r="G3" s="32">
        <v>22.3</v>
      </c>
      <c r="H3" s="28">
        <v>6487.94</v>
      </c>
      <c r="I3" s="32">
        <v>7120.4</v>
      </c>
      <c r="J3" s="33">
        <v>5006.85</v>
      </c>
      <c r="K3" s="34">
        <v>3.0</v>
      </c>
      <c r="L3" s="37">
        <f t="shared" ref="L3:L10" si="1">AVERAGE(B3:D3)</f>
        <v>3.626666667</v>
      </c>
      <c r="M3" s="37">
        <f t="shared" ref="M3:M10" si="2">AVERAGE(E3:G3)</f>
        <v>24.06</v>
      </c>
      <c r="N3" s="39">
        <f t="shared" ref="N3:N10" si="3">AVERAGE(H3:J3)</f>
        <v>6205.063333</v>
      </c>
    </row>
    <row r="4">
      <c r="A4" s="24" t="s">
        <v>44</v>
      </c>
      <c r="B4" s="26">
        <v>0.16</v>
      </c>
      <c r="C4" s="28">
        <v>0.13</v>
      </c>
      <c r="D4" s="30">
        <v>0.06</v>
      </c>
      <c r="E4" s="26">
        <v>23.69</v>
      </c>
      <c r="F4" s="28">
        <v>25.92</v>
      </c>
      <c r="G4" s="32">
        <v>22.4</v>
      </c>
      <c r="H4" s="40">
        <v>6671.96</v>
      </c>
      <c r="I4" s="32">
        <v>7157.28</v>
      </c>
      <c r="J4" s="33">
        <v>4951.7</v>
      </c>
      <c r="K4" s="34">
        <v>3.0</v>
      </c>
      <c r="L4" s="41">
        <f t="shared" si="1"/>
        <v>0.1166666667</v>
      </c>
      <c r="M4" s="41">
        <f t="shared" si="2"/>
        <v>24.00333333</v>
      </c>
      <c r="N4" s="42">
        <f t="shared" si="3"/>
        <v>6260.313333</v>
      </c>
    </row>
    <row r="5">
      <c r="A5" s="43" t="s">
        <v>45</v>
      </c>
      <c r="B5" s="26">
        <v>4.2</v>
      </c>
      <c r="C5" s="28">
        <v>8.18</v>
      </c>
      <c r="D5" s="30">
        <v>1.71</v>
      </c>
      <c r="E5" s="26">
        <v>28.06</v>
      </c>
      <c r="F5" s="32">
        <v>29.79</v>
      </c>
      <c r="G5" s="32">
        <v>26.26</v>
      </c>
      <c r="H5" s="40">
        <v>4034.66</v>
      </c>
      <c r="I5" s="32">
        <v>4575.6987</v>
      </c>
      <c r="J5" s="33">
        <v>3175.0564</v>
      </c>
      <c r="K5" s="34">
        <v>5.0</v>
      </c>
      <c r="L5" s="41">
        <f t="shared" si="1"/>
        <v>4.696666667</v>
      </c>
      <c r="M5" s="41">
        <f t="shared" si="2"/>
        <v>28.03666667</v>
      </c>
      <c r="N5" s="42">
        <f t="shared" si="3"/>
        <v>3928.4717</v>
      </c>
    </row>
    <row r="6">
      <c r="A6" s="43" t="s">
        <v>46</v>
      </c>
      <c r="B6" s="26">
        <v>4.29</v>
      </c>
      <c r="C6" s="28">
        <v>8.18</v>
      </c>
      <c r="D6" s="30">
        <v>1.71</v>
      </c>
      <c r="E6" s="26">
        <v>27.3</v>
      </c>
      <c r="F6" s="32">
        <v>28.36</v>
      </c>
      <c r="G6" s="32">
        <v>25.92</v>
      </c>
      <c r="H6" s="40">
        <v>4399.86</v>
      </c>
      <c r="I6" s="32">
        <v>5397.5864</v>
      </c>
      <c r="J6" s="33">
        <v>3299.7153</v>
      </c>
      <c r="K6" s="34">
        <v>6.0</v>
      </c>
      <c r="L6" s="41">
        <f t="shared" si="1"/>
        <v>4.726666667</v>
      </c>
      <c r="M6" s="41">
        <f t="shared" si="2"/>
        <v>27.19333333</v>
      </c>
      <c r="N6" s="42">
        <f t="shared" si="3"/>
        <v>4365.720567</v>
      </c>
    </row>
    <row r="7">
      <c r="A7" s="24" t="s">
        <v>47</v>
      </c>
      <c r="B7" s="26">
        <v>0.2</v>
      </c>
      <c r="C7" s="28">
        <v>0.14</v>
      </c>
      <c r="D7" s="30">
        <v>0.09</v>
      </c>
      <c r="E7" s="44">
        <v>7.75</v>
      </c>
      <c r="F7" s="28">
        <v>8.37</v>
      </c>
      <c r="G7" s="32">
        <v>5.6</v>
      </c>
      <c r="H7" s="40">
        <v>41773.33</v>
      </c>
      <c r="I7" s="32">
        <v>53890.86</v>
      </c>
      <c r="J7" s="33">
        <v>34220.64</v>
      </c>
      <c r="K7" s="34">
        <v>2.0</v>
      </c>
      <c r="L7" s="41">
        <f t="shared" si="1"/>
        <v>0.1433333333</v>
      </c>
      <c r="M7" s="41">
        <f t="shared" si="2"/>
        <v>7.24</v>
      </c>
      <c r="N7" s="42">
        <f t="shared" si="3"/>
        <v>43294.94333</v>
      </c>
    </row>
    <row r="8">
      <c r="A8" s="24" t="s">
        <v>48</v>
      </c>
      <c r="B8" s="26">
        <v>0.2</v>
      </c>
      <c r="C8" s="28">
        <v>0.14</v>
      </c>
      <c r="D8" s="30">
        <v>0.09</v>
      </c>
      <c r="E8" s="26">
        <v>29.67</v>
      </c>
      <c r="F8" s="32">
        <v>30.11</v>
      </c>
      <c r="G8" s="32">
        <v>29.49</v>
      </c>
      <c r="H8" s="40">
        <v>67835.63</v>
      </c>
      <c r="I8" s="32">
        <v>89227.0</v>
      </c>
      <c r="J8" s="33">
        <v>40698.02</v>
      </c>
      <c r="K8" s="34">
        <v>3.0</v>
      </c>
      <c r="L8" s="41">
        <f t="shared" si="1"/>
        <v>0.1433333333</v>
      </c>
      <c r="M8" s="41">
        <f t="shared" si="2"/>
        <v>29.75666667</v>
      </c>
      <c r="N8" s="42">
        <f t="shared" si="3"/>
        <v>65920.21667</v>
      </c>
    </row>
    <row r="9">
      <c r="A9" s="43" t="s">
        <v>49</v>
      </c>
      <c r="B9" s="26">
        <v>0.2</v>
      </c>
      <c r="C9" s="28">
        <v>0.14</v>
      </c>
      <c r="D9" s="30">
        <v>0.09</v>
      </c>
      <c r="E9" s="26">
        <v>7.75</v>
      </c>
      <c r="F9" s="32">
        <v>8.37</v>
      </c>
      <c r="G9" s="32">
        <v>5.61</v>
      </c>
      <c r="H9" s="40">
        <v>41772.46</v>
      </c>
      <c r="I9" s="32">
        <v>53890.08</v>
      </c>
      <c r="J9" s="33">
        <v>34218.72</v>
      </c>
      <c r="K9" s="34">
        <v>4.0</v>
      </c>
      <c r="L9" s="41">
        <f t="shared" si="1"/>
        <v>0.1433333333</v>
      </c>
      <c r="M9" s="41">
        <f t="shared" si="2"/>
        <v>7.243333333</v>
      </c>
      <c r="N9" s="42">
        <f t="shared" si="3"/>
        <v>43293.75333</v>
      </c>
    </row>
    <row r="10">
      <c r="A10" s="43" t="s">
        <v>50</v>
      </c>
      <c r="B10" s="45">
        <v>13.0</v>
      </c>
      <c r="C10" s="46">
        <v>17.0</v>
      </c>
      <c r="D10" s="47">
        <v>16.0</v>
      </c>
      <c r="E10" s="45">
        <v>23.79</v>
      </c>
      <c r="F10" s="46">
        <v>30.38</v>
      </c>
      <c r="G10" s="46">
        <v>23.7</v>
      </c>
      <c r="H10" s="48">
        <v>6929.37</v>
      </c>
      <c r="I10" s="49">
        <v>7037.58</v>
      </c>
      <c r="J10" s="50">
        <v>7384.09</v>
      </c>
      <c r="K10" s="51">
        <v>5.0</v>
      </c>
      <c r="L10" s="52">
        <f t="shared" si="1"/>
        <v>15.33333333</v>
      </c>
      <c r="M10" s="52">
        <f t="shared" si="2"/>
        <v>25.95666667</v>
      </c>
      <c r="N10" s="53">
        <f t="shared" si="3"/>
        <v>7117.013333</v>
      </c>
    </row>
    <row r="11">
      <c r="A11" s="54"/>
    </row>
    <row r="13">
      <c r="A13" s="54"/>
    </row>
  </sheetData>
  <mergeCells count="8">
    <mergeCell ref="B1:D1"/>
    <mergeCell ref="E1:G1"/>
    <mergeCell ref="H1:J1"/>
    <mergeCell ref="K1:K2"/>
    <mergeCell ref="C11:D11"/>
    <mergeCell ref="L1:L2"/>
    <mergeCell ref="M1:M2"/>
    <mergeCell ref="N1:N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57"/>
    <col customWidth="1" min="3" max="3" width="22.29"/>
    <col customWidth="1" min="4" max="4" width="27.43"/>
    <col customWidth="1" min="5" max="5" width="27.0"/>
    <col customWidth="1" min="6" max="8" width="21.43"/>
    <col customWidth="1" min="9" max="9" width="44.29"/>
    <col customWidth="1" min="10" max="10" width="57.29"/>
    <col customWidth="1" min="11" max="11" width="39.86"/>
    <col customWidth="1" min="12" max="12" width="44.0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7" t="s">
        <v>11</v>
      </c>
      <c r="B2" s="3">
        <v>100.0</v>
      </c>
      <c r="C2" s="3">
        <v>1000.0</v>
      </c>
      <c r="D2" s="3">
        <v>0.5</v>
      </c>
      <c r="E2" s="3">
        <v>0.15</v>
      </c>
      <c r="F2" s="8"/>
      <c r="G2" s="8"/>
      <c r="H2" s="8">
        <v>8953.87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5"/>
      <c r="B3" s="3">
        <v>50.0</v>
      </c>
      <c r="C3" s="3">
        <v>1000.0</v>
      </c>
      <c r="D3" s="3">
        <v>0.5</v>
      </c>
      <c r="E3" s="3">
        <v>0.15</v>
      </c>
      <c r="F3" s="8"/>
      <c r="G3" s="8"/>
      <c r="H3" s="8">
        <v>7657.19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5"/>
      <c r="B4" s="3">
        <v>50.0</v>
      </c>
      <c r="C4" s="3">
        <v>1500.0</v>
      </c>
      <c r="D4" s="3">
        <v>0.5</v>
      </c>
      <c r="E4" s="3">
        <v>0.15</v>
      </c>
      <c r="F4" s="8"/>
      <c r="G4" s="8"/>
      <c r="H4" s="8">
        <v>7680.2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5"/>
      <c r="B5" s="3">
        <v>50.0</v>
      </c>
      <c r="C5" s="3">
        <v>2000.0</v>
      </c>
      <c r="D5" s="3">
        <v>0.5</v>
      </c>
      <c r="E5" s="3">
        <v>0.15</v>
      </c>
      <c r="F5" s="8"/>
      <c r="G5" s="8"/>
      <c r="H5" s="8">
        <v>7586.36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5"/>
      <c r="B6" s="3">
        <v>60.0</v>
      </c>
      <c r="C6" s="3">
        <v>2000.0</v>
      </c>
      <c r="D6" s="3">
        <v>0.5</v>
      </c>
      <c r="E6" s="3">
        <v>0.15</v>
      </c>
      <c r="F6" s="8"/>
      <c r="G6" s="8"/>
      <c r="H6" s="8">
        <v>7801.82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5"/>
      <c r="B7" s="3">
        <v>50.0</v>
      </c>
      <c r="C7" s="3">
        <v>1500.0</v>
      </c>
      <c r="D7" s="3">
        <v>1.0</v>
      </c>
      <c r="E7" s="3">
        <v>0.15</v>
      </c>
      <c r="F7" s="8"/>
      <c r="G7" s="8"/>
      <c r="H7" s="8">
        <v>7131.7</v>
      </c>
      <c r="I7" s="3" t="s">
        <v>13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5"/>
      <c r="B8" s="3">
        <v>50.0</v>
      </c>
      <c r="C8" s="3">
        <v>1500.0</v>
      </c>
      <c r="D8" s="3">
        <v>0.75</v>
      </c>
      <c r="E8" s="3">
        <v>0.15</v>
      </c>
      <c r="F8" s="8"/>
      <c r="G8" s="8"/>
      <c r="H8" s="8">
        <v>7040.4</v>
      </c>
      <c r="I8" s="3" t="s">
        <v>14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5"/>
      <c r="B9" s="3">
        <v>50.0</v>
      </c>
      <c r="C9" s="3">
        <v>2000.0</v>
      </c>
      <c r="D9" s="3">
        <v>0.75</v>
      </c>
      <c r="E9" s="3">
        <v>0.15</v>
      </c>
      <c r="F9" s="8"/>
      <c r="G9" s="8"/>
      <c r="H9" s="8">
        <v>7030.14</v>
      </c>
      <c r="I9" s="3" t="s">
        <v>15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5"/>
      <c r="B10" s="3">
        <v>50.0</v>
      </c>
      <c r="C10" s="3">
        <v>2500.0</v>
      </c>
      <c r="D10" s="3">
        <v>0.75</v>
      </c>
      <c r="E10" s="3">
        <v>0.15</v>
      </c>
      <c r="F10" s="9">
        <v>27.26</v>
      </c>
      <c r="G10" s="9" t="s">
        <v>16</v>
      </c>
      <c r="H10" s="9">
        <v>6929.37</v>
      </c>
      <c r="I10" s="10" t="s">
        <v>17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5"/>
      <c r="B11" s="12">
        <v>50.0</v>
      </c>
      <c r="C11" s="12">
        <v>5000.0</v>
      </c>
      <c r="D11" s="12">
        <v>0.1</v>
      </c>
      <c r="E11" s="12">
        <v>0.15</v>
      </c>
      <c r="F11" s="14">
        <v>23.79</v>
      </c>
      <c r="G11" s="14" t="s">
        <v>22</v>
      </c>
      <c r="H11" s="15">
        <v>9425.21</v>
      </c>
      <c r="I11" s="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5"/>
      <c r="B12" s="17">
        <v>50.0</v>
      </c>
      <c r="C12" s="17">
        <v>5000.0</v>
      </c>
      <c r="D12" s="17">
        <v>0.1</v>
      </c>
      <c r="E12" s="17">
        <v>0.45</v>
      </c>
      <c r="F12" s="19">
        <v>20.08</v>
      </c>
      <c r="G12" s="19" t="s">
        <v>26</v>
      </c>
      <c r="H12" s="21">
        <v>17508.14</v>
      </c>
      <c r="I12" s="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5"/>
      <c r="B13" s="3">
        <v>50.0</v>
      </c>
      <c r="C13" s="3">
        <v>2500.0</v>
      </c>
      <c r="D13" s="3">
        <v>0.1</v>
      </c>
      <c r="E13" s="3">
        <v>0.15</v>
      </c>
      <c r="F13" s="8"/>
      <c r="G13" s="8"/>
      <c r="H13" s="8">
        <v>12101.83</v>
      </c>
      <c r="I13" s="3" t="s">
        <v>27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5"/>
      <c r="B14" s="3">
        <v>50.0</v>
      </c>
      <c r="C14" s="3">
        <v>10000.0</v>
      </c>
      <c r="D14" s="3">
        <v>0.1</v>
      </c>
      <c r="E14" s="3">
        <v>0.15</v>
      </c>
      <c r="F14" s="8"/>
      <c r="G14" s="8"/>
      <c r="H14" s="8">
        <v>9766.64</v>
      </c>
      <c r="I14" s="3" t="s">
        <v>28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5"/>
      <c r="B15" s="3">
        <v>50.0</v>
      </c>
      <c r="C15" s="3">
        <v>1000.0</v>
      </c>
      <c r="D15" s="3">
        <v>0.1</v>
      </c>
      <c r="E15" s="3">
        <v>0.15</v>
      </c>
      <c r="F15" s="8"/>
      <c r="G15" s="8"/>
      <c r="H15" s="8">
        <v>10093.83</v>
      </c>
      <c r="I15" s="3" t="s">
        <v>29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5"/>
      <c r="B16" s="3">
        <v>50.0</v>
      </c>
      <c r="C16" s="3">
        <v>1000.0</v>
      </c>
      <c r="D16" s="3">
        <v>0.1</v>
      </c>
      <c r="E16" s="3">
        <v>0.4</v>
      </c>
      <c r="F16" s="8"/>
      <c r="G16" s="8"/>
      <c r="H16" s="8">
        <v>18497.76</v>
      </c>
      <c r="I16" s="3" t="s">
        <v>30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5"/>
      <c r="B17" s="3">
        <v>50.0</v>
      </c>
      <c r="C17" s="3">
        <v>2500.0</v>
      </c>
      <c r="D17" s="3">
        <v>0.1</v>
      </c>
      <c r="E17" s="3">
        <v>0.4</v>
      </c>
      <c r="F17" s="8"/>
      <c r="G17" s="8"/>
      <c r="H17" s="8">
        <v>18327.68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5"/>
      <c r="B18" s="3">
        <v>70.0</v>
      </c>
      <c r="C18" s="3">
        <v>3000.0</v>
      </c>
      <c r="D18" s="3">
        <v>0.3</v>
      </c>
      <c r="E18" s="3">
        <v>0.4</v>
      </c>
      <c r="F18" s="8"/>
      <c r="G18" s="8"/>
      <c r="H18" s="8">
        <v>17857.01</v>
      </c>
      <c r="I18" s="3" t="s">
        <v>32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5"/>
      <c r="B19" s="25">
        <v>50.0</v>
      </c>
      <c r="C19" s="25">
        <v>2500.0</v>
      </c>
      <c r="D19" s="25">
        <v>0.75</v>
      </c>
      <c r="E19" s="25">
        <v>0.45</v>
      </c>
      <c r="F19" s="25"/>
      <c r="G19" s="25" t="s">
        <v>33</v>
      </c>
      <c r="H19" s="27">
        <v>14083.97</v>
      </c>
      <c r="I19" s="25" t="s">
        <v>34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5"/>
      <c r="B20" s="29">
        <v>50.0</v>
      </c>
      <c r="C20" s="29">
        <v>5000.0</v>
      </c>
      <c r="D20" s="29">
        <v>0.5</v>
      </c>
      <c r="E20" s="29">
        <v>0.45</v>
      </c>
      <c r="F20" s="29"/>
      <c r="G20" s="29" t="s">
        <v>35</v>
      </c>
      <c r="H20" s="29">
        <v>12472.12</v>
      </c>
      <c r="I20" s="3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7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5"/>
      <c r="B23" s="12">
        <v>50.0</v>
      </c>
      <c r="C23" s="12">
        <v>5000.0</v>
      </c>
      <c r="D23" s="12">
        <v>0.1</v>
      </c>
      <c r="E23" s="12">
        <v>0.15</v>
      </c>
      <c r="F23" s="12">
        <v>30.38</v>
      </c>
      <c r="G23" s="12" t="s">
        <v>37</v>
      </c>
      <c r="H23" s="15">
        <v>7037.58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5"/>
      <c r="B24" s="25">
        <v>50.0</v>
      </c>
      <c r="C24" s="25">
        <v>2500.0</v>
      </c>
      <c r="D24" s="25">
        <v>0.75</v>
      </c>
      <c r="E24" s="25">
        <v>0.45</v>
      </c>
      <c r="F24" s="25">
        <v>20.76</v>
      </c>
      <c r="G24" s="25" t="s">
        <v>38</v>
      </c>
      <c r="H24" s="27">
        <v>22527.96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5"/>
      <c r="B25" s="29">
        <v>50.0</v>
      </c>
      <c r="C25" s="29">
        <v>5000.0</v>
      </c>
      <c r="D25" s="29">
        <v>0.75</v>
      </c>
      <c r="E25" s="29">
        <v>0.45</v>
      </c>
      <c r="F25" s="29">
        <v>22.81</v>
      </c>
      <c r="G25" s="29" t="s">
        <v>39</v>
      </c>
      <c r="H25" s="35">
        <v>17706.03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7" t="s">
        <v>25</v>
      </c>
      <c r="B27" s="3">
        <v>50.0</v>
      </c>
      <c r="C27" s="3">
        <v>2500.0</v>
      </c>
      <c r="D27" s="3">
        <v>0.75</v>
      </c>
      <c r="E27" s="3">
        <v>0.15</v>
      </c>
      <c r="F27" s="3">
        <v>25.55</v>
      </c>
      <c r="G27" s="36" t="s">
        <v>40</v>
      </c>
      <c r="H27" s="8">
        <v>5964.87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5"/>
      <c r="B28" s="3">
        <v>50.0</v>
      </c>
      <c r="C28" s="3">
        <v>2500.0</v>
      </c>
      <c r="D28" s="3">
        <v>0.75</v>
      </c>
      <c r="E28" s="3">
        <v>0.45</v>
      </c>
      <c r="F28" s="3">
        <v>21.44</v>
      </c>
      <c r="G28" s="3" t="s">
        <v>41</v>
      </c>
      <c r="H28" s="8">
        <v>9582.02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5"/>
      <c r="B29" s="3">
        <v>50.0</v>
      </c>
      <c r="C29" s="3">
        <v>5000.0</v>
      </c>
      <c r="D29" s="3">
        <v>0.75</v>
      </c>
      <c r="E29" s="3">
        <v>0.45</v>
      </c>
      <c r="F29" s="3">
        <v>21.48</v>
      </c>
      <c r="G29" s="3" t="s">
        <v>42</v>
      </c>
      <c r="H29" s="8">
        <v>9535.26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"/>
      <c r="B30" s="3">
        <v>50.0</v>
      </c>
      <c r="C30" s="3">
        <v>5000.0</v>
      </c>
      <c r="D30" s="3">
        <v>0.1</v>
      </c>
      <c r="E30" s="3">
        <v>0.45</v>
      </c>
      <c r="F30" s="3">
        <v>18.31</v>
      </c>
      <c r="G30" s="3" t="s">
        <v>43</v>
      </c>
      <c r="H30" s="38">
        <v>13732.24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5"/>
      <c r="B31" s="12">
        <v>50.0</v>
      </c>
      <c r="C31" s="12">
        <v>5000.0</v>
      </c>
      <c r="D31" s="12">
        <v>0.1</v>
      </c>
      <c r="E31" s="12">
        <v>0.15</v>
      </c>
      <c r="F31" s="12">
        <v>23.7</v>
      </c>
      <c r="G31" s="12" t="s">
        <v>41</v>
      </c>
      <c r="H31" s="15">
        <v>7384.09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</sheetData>
  <drawing r:id="rId1"/>
</worksheet>
</file>