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99" activeTab="1"/>
  </bookViews>
  <sheets>
    <sheet name="Analysis" sheetId="1" r:id="rId1"/>
    <sheet name="Chart" sheetId="2" r:id="rId2"/>
  </sheets>
  <definedNames>
    <definedName name="_xlnm.Print_Area" localSheetId="1">Chart!$A$1:$M$40</definedName>
  </definedNames>
  <calcPr calcId="145621"/>
</workbook>
</file>

<file path=xl/calcChain.xml><?xml version="1.0" encoding="utf-8"?>
<calcChain xmlns="http://schemas.openxmlformats.org/spreadsheetml/2006/main">
  <c r="B4" i="2" l="1"/>
  <c r="B5" i="2"/>
  <c r="B6" i="2"/>
  <c r="E4" i="2"/>
  <c r="E5" i="2"/>
  <c r="E6" i="2"/>
  <c r="H4" i="2"/>
  <c r="H5" i="2"/>
  <c r="H6" i="2"/>
  <c r="G65" i="1"/>
  <c r="H65" i="1" s="1"/>
  <c r="I65" i="1" s="1"/>
  <c r="G58" i="1"/>
  <c r="H58" i="1" s="1"/>
  <c r="G51" i="1"/>
  <c r="G43" i="1"/>
  <c r="H43" i="1" s="1"/>
  <c r="G36" i="1"/>
  <c r="H36" i="1" s="1"/>
  <c r="G29" i="1"/>
  <c r="G21" i="1"/>
  <c r="H21" i="1" s="1"/>
  <c r="I21" i="1" s="1"/>
  <c r="G14" i="1"/>
  <c r="H14" i="1" s="1"/>
  <c r="G7" i="1"/>
  <c r="I43" i="1" l="1"/>
</calcChain>
</file>

<file path=xl/sharedStrings.xml><?xml version="1.0" encoding="utf-8"?>
<sst xmlns="http://schemas.openxmlformats.org/spreadsheetml/2006/main" count="112" uniqueCount="16">
  <si>
    <t>Mark Sort</t>
  </si>
  <si>
    <t>N</t>
  </si>
  <si>
    <t>=</t>
  </si>
  <si>
    <t>nEq</t>
  </si>
  <si>
    <t>nAdd</t>
  </si>
  <si>
    <t>nLog</t>
  </si>
  <si>
    <t>Total</t>
  </si>
  <si>
    <t>Bubble Sort</t>
  </si>
  <si>
    <t>Binary Search</t>
  </si>
  <si>
    <t>MarkSort</t>
  </si>
  <si>
    <t>Ops</t>
  </si>
  <si>
    <t>BubbleSort</t>
  </si>
  <si>
    <t>Growth/Scaling for the Mark Sort Algorithm</t>
  </si>
  <si>
    <t>Growth/Scaling for the Bubble Sort Algorithm</t>
  </si>
  <si>
    <t>Growth/Scaling for the Binary Search Algorithm</t>
  </si>
  <si>
    <t>Growth/Scaling for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</si>
</sst>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00000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Growth/Scaling Algorithms</a:t>
            </a:r>
          </a:p>
        </c:rich>
      </c:tx>
      <c:layout>
        <c:manualLayout>
          <c:xMode val="edge"/>
          <c:yMode val="edge"/>
          <c:x val="0.3387984395252237"/>
          <c:y val="3.25421926937678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176616369169"/>
          <c:y val="0.17993656755123416"/>
          <c:w val="0.56435812654892237"/>
          <c:h val="0.69130401065154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MarkSort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powe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4567857308602636E-2"/>
                  <c:y val="-3.6106466335230972E-2"/>
                </c:manualLayout>
              </c:layout>
              <c:numFmt formatCode="General" sourceLinked="0"/>
            </c:trendlineLbl>
          </c:trendline>
          <c:xVal>
            <c:numRef>
              <c:f>Chart!$A$4:$A$6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Chart!$B$4:$B$6</c:f>
              <c:numCache>
                <c:formatCode>General</c:formatCode>
                <c:ptCount val="3"/>
                <c:pt idx="0">
                  <c:v>21560.5</c:v>
                </c:pt>
                <c:pt idx="1">
                  <c:v>80977.25</c:v>
                </c:pt>
                <c:pt idx="2">
                  <c:v>309342.25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Chart!$D$2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1.2185181174553575E-2"/>
                  <c:y val="-6.4156918403074165E-2"/>
                </c:manualLayout>
              </c:layout>
              <c:numFmt formatCode="General" sourceLinked="0"/>
            </c:trendlineLbl>
          </c:trendline>
          <c:xVal>
            <c:numRef>
              <c:f>Chart!$D$4:$D$6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Chart!$E$4:$E$6</c:f>
              <c:numCache>
                <c:formatCode>General</c:formatCode>
                <c:ptCount val="3"/>
                <c:pt idx="0">
                  <c:v>39471.25</c:v>
                </c:pt>
                <c:pt idx="1">
                  <c:v>160557.5</c:v>
                </c:pt>
                <c:pt idx="2">
                  <c:v>633974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Binary Search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7.3221916891261077E-2"/>
                  <c:y val="-2.9790663450305704E-2"/>
                </c:manualLayout>
              </c:layout>
              <c:numFmt formatCode="General" sourceLinked="0"/>
            </c:trendlineLbl>
          </c:trendline>
          <c:xVal>
            <c:numRef>
              <c:f>Chart!$G$4:$G$6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Chart!$H$4:$H$6</c:f>
              <c:numCache>
                <c:formatCode>General</c:formatCode>
                <c:ptCount val="3"/>
                <c:pt idx="0">
                  <c:v>50.25</c:v>
                </c:pt>
                <c:pt idx="1">
                  <c:v>47.25</c:v>
                </c:pt>
                <c:pt idx="2">
                  <c:v>49.25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2272"/>
        <c:axId val="122660352"/>
      </c:scatterChart>
      <c:valAx>
        <c:axId val="122660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Total Operations</a:t>
                </a:r>
              </a:p>
            </c:rich>
          </c:tx>
          <c:layout>
            <c:manualLayout>
              <c:xMode val="edge"/>
              <c:yMode val="edge"/>
              <c:x val="2.0712776706163314E-2"/>
              <c:y val="0.64249970190259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2662272"/>
        <c:crosses val="autoZero"/>
        <c:crossBetween val="midCat"/>
      </c:valAx>
      <c:valAx>
        <c:axId val="1226622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Array to Sort</a:t>
                </a:r>
              </a:p>
            </c:rich>
          </c:tx>
          <c:layout>
            <c:manualLayout>
              <c:xMode val="edge"/>
              <c:yMode val="edge"/>
              <c:x val="0.31156412336833939"/>
              <c:y val="0.906638210704774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266035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34620572826802"/>
          <c:y val="0.33905121859838921"/>
          <c:w val="0.19661370980110657"/>
          <c:h val="0.3643912740021170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69851</xdr:rowOff>
    </xdr:from>
    <xdr:ext cx="7969250" cy="5041899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Normal="100" workbookViewId="0">
      <selection activeCell="C45" sqref="C45"/>
    </sheetView>
  </sheetViews>
  <sheetFormatPr defaultRowHeight="12.75" x14ac:dyDescent="0.2"/>
  <cols>
    <col min="1" max="1" width="11.5703125"/>
    <col min="2" max="2" width="3.28515625"/>
    <col min="3" max="6" width="10.7109375" customWidth="1"/>
    <col min="7" max="1025" width="11.5703125"/>
  </cols>
  <sheetData>
    <row r="1" spans="1:8" x14ac:dyDescent="0.2">
      <c r="C1" t="s">
        <v>12</v>
      </c>
    </row>
    <row r="2" spans="1:8" x14ac:dyDescent="0.2">
      <c r="A2" t="s">
        <v>0</v>
      </c>
    </row>
    <row r="3" spans="1:8" x14ac:dyDescent="0.2">
      <c r="A3" s="1" t="s">
        <v>1</v>
      </c>
      <c r="B3" t="s">
        <v>2</v>
      </c>
      <c r="C3">
        <v>100</v>
      </c>
      <c r="D3">
        <v>100</v>
      </c>
      <c r="E3">
        <v>100</v>
      </c>
      <c r="F3">
        <v>100</v>
      </c>
    </row>
    <row r="4" spans="1:8" x14ac:dyDescent="0.2">
      <c r="A4" s="1" t="s">
        <v>3</v>
      </c>
      <c r="B4" t="s">
        <v>2</v>
      </c>
      <c r="C4">
        <v>6790</v>
      </c>
      <c r="D4">
        <v>6508</v>
      </c>
      <c r="E4">
        <v>6238</v>
      </c>
      <c r="F4">
        <v>6118</v>
      </c>
    </row>
    <row r="5" spans="1:8" x14ac:dyDescent="0.2">
      <c r="A5" s="1" t="s">
        <v>4</v>
      </c>
      <c r="B5" t="s">
        <v>2</v>
      </c>
      <c r="C5">
        <v>10098</v>
      </c>
      <c r="D5">
        <v>10098</v>
      </c>
      <c r="E5">
        <v>10098</v>
      </c>
      <c r="F5">
        <v>10098</v>
      </c>
    </row>
    <row r="6" spans="1:8" x14ac:dyDescent="0.2">
      <c r="A6" s="1" t="s">
        <v>5</v>
      </c>
      <c r="B6" t="s">
        <v>2</v>
      </c>
      <c r="C6">
        <v>5049</v>
      </c>
      <c r="D6">
        <v>5049</v>
      </c>
      <c r="E6">
        <v>5049</v>
      </c>
      <c r="F6">
        <v>5049</v>
      </c>
    </row>
    <row r="7" spans="1:8" x14ac:dyDescent="0.2">
      <c r="A7" s="1" t="s">
        <v>6</v>
      </c>
      <c r="B7" t="s">
        <v>2</v>
      </c>
      <c r="C7">
        <v>21937</v>
      </c>
      <c r="D7">
        <v>21655</v>
      </c>
      <c r="E7">
        <v>21385</v>
      </c>
      <c r="F7">
        <v>21265</v>
      </c>
      <c r="G7">
        <f>AVERAGE(C7:F7)</f>
        <v>21560.5</v>
      </c>
    </row>
    <row r="8" spans="1:8" x14ac:dyDescent="0.2">
      <c r="A8" s="1"/>
    </row>
    <row r="9" spans="1:8" x14ac:dyDescent="0.2">
      <c r="A9" t="s">
        <v>0</v>
      </c>
    </row>
    <row r="10" spans="1:8" x14ac:dyDescent="0.2">
      <c r="A10" s="1" t="s">
        <v>1</v>
      </c>
      <c r="B10" t="s">
        <v>2</v>
      </c>
      <c r="C10">
        <v>200</v>
      </c>
      <c r="D10">
        <v>200</v>
      </c>
      <c r="E10">
        <v>200</v>
      </c>
      <c r="F10">
        <v>200</v>
      </c>
    </row>
    <row r="11" spans="1:8" x14ac:dyDescent="0.2">
      <c r="A11" s="1" t="s">
        <v>3</v>
      </c>
      <c r="B11" t="s">
        <v>2</v>
      </c>
      <c r="C11">
        <v>20723</v>
      </c>
      <c r="D11">
        <v>20642</v>
      </c>
      <c r="E11">
        <v>20900</v>
      </c>
      <c r="F11">
        <v>20456</v>
      </c>
    </row>
    <row r="12" spans="1:8" x14ac:dyDescent="0.2">
      <c r="A12" s="1" t="s">
        <v>4</v>
      </c>
      <c r="B12" t="s">
        <v>2</v>
      </c>
      <c r="C12">
        <v>40198</v>
      </c>
      <c r="D12">
        <v>40198</v>
      </c>
      <c r="E12">
        <v>40198</v>
      </c>
      <c r="F12">
        <v>40198</v>
      </c>
    </row>
    <row r="13" spans="1:8" x14ac:dyDescent="0.2">
      <c r="A13" s="1" t="s">
        <v>5</v>
      </c>
      <c r="B13" t="s">
        <v>2</v>
      </c>
      <c r="C13">
        <v>20099</v>
      </c>
      <c r="D13">
        <v>20099</v>
      </c>
      <c r="E13">
        <v>20099</v>
      </c>
      <c r="F13">
        <v>20099</v>
      </c>
    </row>
    <row r="14" spans="1:8" x14ac:dyDescent="0.2">
      <c r="A14" s="1" t="s">
        <v>6</v>
      </c>
      <c r="B14" t="s">
        <v>2</v>
      </c>
      <c r="C14">
        <v>81020</v>
      </c>
      <c r="D14">
        <v>80939</v>
      </c>
      <c r="E14">
        <v>81197</v>
      </c>
      <c r="F14">
        <v>80753</v>
      </c>
      <c r="G14">
        <f>AVERAGE(C14:F14)</f>
        <v>80977.25</v>
      </c>
      <c r="H14">
        <f>G14/$G$7</f>
        <v>3.755815032118921</v>
      </c>
    </row>
    <row r="15" spans="1:8" x14ac:dyDescent="0.2">
      <c r="A15" s="1"/>
    </row>
    <row r="16" spans="1:8" x14ac:dyDescent="0.2">
      <c r="A16" t="s">
        <v>0</v>
      </c>
    </row>
    <row r="17" spans="1:9" x14ac:dyDescent="0.2">
      <c r="A17" s="1" t="s">
        <v>1</v>
      </c>
      <c r="B17" t="s">
        <v>2</v>
      </c>
      <c r="C17">
        <v>400</v>
      </c>
      <c r="D17">
        <v>400</v>
      </c>
      <c r="E17">
        <v>400</v>
      </c>
      <c r="F17">
        <v>400</v>
      </c>
    </row>
    <row r="18" spans="1:9" x14ac:dyDescent="0.2">
      <c r="A18" s="1" t="s">
        <v>3</v>
      </c>
      <c r="B18" t="s">
        <v>2</v>
      </c>
      <c r="C18">
        <v>68629</v>
      </c>
      <c r="D18">
        <v>71509</v>
      </c>
      <c r="E18">
        <v>69700</v>
      </c>
      <c r="F18">
        <v>65143</v>
      </c>
    </row>
    <row r="19" spans="1:9" x14ac:dyDescent="0.2">
      <c r="A19" s="1" t="s">
        <v>4</v>
      </c>
      <c r="B19" t="s">
        <v>2</v>
      </c>
      <c r="C19">
        <v>160398</v>
      </c>
      <c r="D19">
        <v>160398</v>
      </c>
      <c r="E19">
        <v>160398</v>
      </c>
      <c r="F19">
        <v>160398</v>
      </c>
    </row>
    <row r="20" spans="1:9" x14ac:dyDescent="0.2">
      <c r="A20" s="1" t="s">
        <v>5</v>
      </c>
      <c r="B20" t="s">
        <v>2</v>
      </c>
      <c r="C20">
        <v>80199</v>
      </c>
      <c r="D20">
        <v>80199</v>
      </c>
      <c r="E20">
        <v>80199</v>
      </c>
      <c r="F20">
        <v>80199</v>
      </c>
    </row>
    <row r="21" spans="1:9" x14ac:dyDescent="0.2">
      <c r="A21" s="1" t="s">
        <v>6</v>
      </c>
      <c r="B21" t="s">
        <v>2</v>
      </c>
      <c r="C21">
        <v>309226</v>
      </c>
      <c r="D21">
        <v>312106</v>
      </c>
      <c r="E21">
        <v>310297</v>
      </c>
      <c r="F21">
        <v>305740</v>
      </c>
      <c r="G21">
        <f>AVERAGE(C21:F21)</f>
        <v>309342.25</v>
      </c>
      <c r="H21">
        <f>G21/$G$7</f>
        <v>14.347638041789383</v>
      </c>
      <c r="I21">
        <f>H21/$H$14</f>
        <v>3.8201130564448658</v>
      </c>
    </row>
    <row r="22" spans="1:9" x14ac:dyDescent="0.2">
      <c r="A22" s="1"/>
    </row>
    <row r="23" spans="1:9" x14ac:dyDescent="0.2">
      <c r="C23" t="s">
        <v>13</v>
      </c>
    </row>
    <row r="24" spans="1:9" x14ac:dyDescent="0.2">
      <c r="A24" t="s">
        <v>7</v>
      </c>
    </row>
    <row r="25" spans="1:9" x14ac:dyDescent="0.2">
      <c r="A25" s="1" t="s">
        <v>1</v>
      </c>
      <c r="B25" t="s">
        <v>2</v>
      </c>
      <c r="C25">
        <v>100</v>
      </c>
      <c r="D25">
        <v>100</v>
      </c>
      <c r="E25">
        <v>100</v>
      </c>
      <c r="F25">
        <v>100</v>
      </c>
    </row>
    <row r="26" spans="1:9" x14ac:dyDescent="0.2">
      <c r="A26" s="1" t="s">
        <v>3</v>
      </c>
      <c r="B26" t="s">
        <v>2</v>
      </c>
      <c r="C26">
        <v>9613</v>
      </c>
      <c r="D26">
        <v>9683</v>
      </c>
      <c r="E26">
        <v>10703</v>
      </c>
      <c r="F26">
        <v>10213</v>
      </c>
    </row>
    <row r="27" spans="1:9" x14ac:dyDescent="0.2">
      <c r="A27" s="1" t="s">
        <v>4</v>
      </c>
      <c r="B27" t="s">
        <v>2</v>
      </c>
      <c r="C27">
        <v>18896</v>
      </c>
      <c r="D27">
        <v>19492</v>
      </c>
      <c r="E27">
        <v>20155</v>
      </c>
      <c r="F27">
        <v>19892</v>
      </c>
    </row>
    <row r="28" spans="1:9" x14ac:dyDescent="0.2">
      <c r="A28" s="1" t="s">
        <v>5</v>
      </c>
      <c r="B28" t="s">
        <v>2</v>
      </c>
      <c r="C28">
        <v>9470</v>
      </c>
      <c r="D28">
        <v>9855</v>
      </c>
      <c r="E28">
        <v>9963</v>
      </c>
      <c r="F28">
        <v>9950</v>
      </c>
    </row>
    <row r="29" spans="1:9" x14ac:dyDescent="0.2">
      <c r="A29" s="1" t="s">
        <v>6</v>
      </c>
      <c r="B29" t="s">
        <v>2</v>
      </c>
      <c r="C29">
        <v>37979</v>
      </c>
      <c r="D29">
        <v>39030</v>
      </c>
      <c r="E29">
        <v>40821</v>
      </c>
      <c r="F29">
        <v>40055</v>
      </c>
      <c r="G29">
        <f>AVERAGE(C29:F29)</f>
        <v>39471.25</v>
      </c>
    </row>
    <row r="31" spans="1:9" x14ac:dyDescent="0.2">
      <c r="A31" t="s">
        <v>7</v>
      </c>
    </row>
    <row r="32" spans="1:9" x14ac:dyDescent="0.2">
      <c r="A32" s="1" t="s">
        <v>1</v>
      </c>
      <c r="B32" t="s">
        <v>2</v>
      </c>
      <c r="C32">
        <v>200</v>
      </c>
      <c r="D32">
        <v>200</v>
      </c>
      <c r="E32">
        <v>200</v>
      </c>
      <c r="F32">
        <v>200</v>
      </c>
    </row>
    <row r="33" spans="1:9" x14ac:dyDescent="0.2">
      <c r="A33" s="1" t="s">
        <v>3</v>
      </c>
      <c r="B33" t="s">
        <v>2</v>
      </c>
      <c r="C33">
        <v>42375</v>
      </c>
      <c r="D33">
        <v>39417</v>
      </c>
      <c r="E33">
        <v>40723</v>
      </c>
      <c r="F33">
        <v>42507</v>
      </c>
    </row>
    <row r="34" spans="1:9" x14ac:dyDescent="0.2">
      <c r="A34" s="1" t="s">
        <v>4</v>
      </c>
      <c r="B34" t="s">
        <v>2</v>
      </c>
      <c r="C34">
        <v>79581</v>
      </c>
      <c r="D34">
        <v>78777</v>
      </c>
      <c r="E34">
        <v>79601</v>
      </c>
      <c r="F34">
        <v>80934</v>
      </c>
    </row>
    <row r="35" spans="1:9" x14ac:dyDescent="0.2">
      <c r="A35" s="1" t="s">
        <v>5</v>
      </c>
      <c r="B35" t="s">
        <v>2</v>
      </c>
      <c r="C35">
        <v>39099</v>
      </c>
      <c r="D35">
        <v>39558</v>
      </c>
      <c r="E35">
        <v>39675</v>
      </c>
      <c r="F35">
        <v>39983</v>
      </c>
    </row>
    <row r="36" spans="1:9" x14ac:dyDescent="0.2">
      <c r="A36" s="1" t="s">
        <v>6</v>
      </c>
      <c r="B36" t="s">
        <v>2</v>
      </c>
      <c r="C36">
        <v>161055</v>
      </c>
      <c r="D36">
        <v>157752</v>
      </c>
      <c r="E36">
        <v>159999</v>
      </c>
      <c r="F36">
        <v>163424</v>
      </c>
      <c r="G36">
        <f>AVERAGE(C36:F36)</f>
        <v>160557.5</v>
      </c>
      <c r="H36">
        <f>G36/$G$29</f>
        <v>4.0677075086296988</v>
      </c>
    </row>
    <row r="37" spans="1:9" x14ac:dyDescent="0.2">
      <c r="A37" s="1"/>
    </row>
    <row r="38" spans="1:9" x14ac:dyDescent="0.2">
      <c r="A38" t="s">
        <v>7</v>
      </c>
    </row>
    <row r="39" spans="1:9" x14ac:dyDescent="0.2">
      <c r="A39" s="1" t="s">
        <v>1</v>
      </c>
      <c r="B39" t="s">
        <v>2</v>
      </c>
      <c r="C39">
        <v>400</v>
      </c>
      <c r="D39">
        <v>400</v>
      </c>
      <c r="E39">
        <v>400</v>
      </c>
      <c r="F39">
        <v>400</v>
      </c>
    </row>
    <row r="40" spans="1:9" x14ac:dyDescent="0.2">
      <c r="A40" s="1" t="s">
        <v>3</v>
      </c>
      <c r="B40" t="s">
        <v>2</v>
      </c>
      <c r="C40">
        <v>157135</v>
      </c>
      <c r="D40">
        <v>163033</v>
      </c>
      <c r="E40">
        <v>159351</v>
      </c>
      <c r="F40">
        <v>150223</v>
      </c>
    </row>
    <row r="41" spans="1:9" x14ac:dyDescent="0.2">
      <c r="A41" s="1" t="s">
        <v>4</v>
      </c>
      <c r="B41" t="s">
        <v>2</v>
      </c>
      <c r="C41">
        <v>316991</v>
      </c>
      <c r="D41">
        <v>319130</v>
      </c>
      <c r="E41">
        <v>318381</v>
      </c>
      <c r="F41">
        <v>314237</v>
      </c>
    </row>
    <row r="42" spans="1:9" x14ac:dyDescent="0.2">
      <c r="A42" s="1" t="s">
        <v>5</v>
      </c>
      <c r="B42" t="s">
        <v>2</v>
      </c>
      <c r="C42">
        <v>159323</v>
      </c>
      <c r="D42">
        <v>158774</v>
      </c>
      <c r="E42">
        <v>159515</v>
      </c>
      <c r="F42">
        <v>159803</v>
      </c>
    </row>
    <row r="43" spans="1:9" x14ac:dyDescent="0.2">
      <c r="A43" s="1" t="s">
        <v>6</v>
      </c>
      <c r="B43" t="s">
        <v>2</v>
      </c>
      <c r="C43">
        <v>633449</v>
      </c>
      <c r="D43">
        <v>640937</v>
      </c>
      <c r="E43">
        <v>637247</v>
      </c>
      <c r="F43">
        <v>624263</v>
      </c>
      <c r="G43">
        <f>AVERAGE(C43:F43)</f>
        <v>633974</v>
      </c>
      <c r="H43">
        <f>G43/$G$29</f>
        <v>16.061665136016721</v>
      </c>
      <c r="I43">
        <f>H43/H36</f>
        <v>3.9485791694564254</v>
      </c>
    </row>
    <row r="44" spans="1:9" x14ac:dyDescent="0.2">
      <c r="A44" s="1"/>
    </row>
    <row r="45" spans="1:9" x14ac:dyDescent="0.2">
      <c r="A45" s="1"/>
      <c r="C45" t="s">
        <v>14</v>
      </c>
    </row>
    <row r="46" spans="1:9" x14ac:dyDescent="0.2">
      <c r="A46" t="s">
        <v>8</v>
      </c>
    </row>
    <row r="47" spans="1:9" x14ac:dyDescent="0.2">
      <c r="A47" s="1" t="s">
        <v>1</v>
      </c>
      <c r="B47" t="s">
        <v>2</v>
      </c>
      <c r="C47">
        <v>100</v>
      </c>
      <c r="D47">
        <v>100</v>
      </c>
      <c r="E47">
        <v>100</v>
      </c>
      <c r="F47">
        <v>100</v>
      </c>
    </row>
    <row r="48" spans="1:9" x14ac:dyDescent="0.2">
      <c r="A48" s="1" t="s">
        <v>3</v>
      </c>
      <c r="B48" t="s">
        <v>2</v>
      </c>
      <c r="C48">
        <v>16</v>
      </c>
      <c r="D48">
        <v>16</v>
      </c>
      <c r="E48">
        <v>14</v>
      </c>
      <c r="F48">
        <v>14</v>
      </c>
    </row>
    <row r="49" spans="1:8" x14ac:dyDescent="0.2">
      <c r="A49" s="1" t="s">
        <v>4</v>
      </c>
      <c r="B49" t="s">
        <v>2</v>
      </c>
      <c r="C49">
        <v>21</v>
      </c>
      <c r="D49">
        <v>21</v>
      </c>
      <c r="E49">
        <v>18</v>
      </c>
      <c r="F49">
        <v>18</v>
      </c>
    </row>
    <row r="50" spans="1:8" x14ac:dyDescent="0.2">
      <c r="A50" s="1" t="s">
        <v>5</v>
      </c>
      <c r="B50" t="s">
        <v>2</v>
      </c>
      <c r="C50">
        <v>18</v>
      </c>
      <c r="D50">
        <v>17</v>
      </c>
      <c r="E50">
        <v>13</v>
      </c>
      <c r="F50">
        <v>15</v>
      </c>
    </row>
    <row r="51" spans="1:8" x14ac:dyDescent="0.2">
      <c r="A51" s="1" t="s">
        <v>6</v>
      </c>
      <c r="B51" t="s">
        <v>2</v>
      </c>
      <c r="C51">
        <v>55</v>
      </c>
      <c r="D51">
        <v>54</v>
      </c>
      <c r="E51">
        <v>45</v>
      </c>
      <c r="F51">
        <v>47</v>
      </c>
      <c r="G51">
        <f>AVERAGE(C51:F51)</f>
        <v>50.25</v>
      </c>
    </row>
    <row r="53" spans="1:8" x14ac:dyDescent="0.2">
      <c r="A53" t="s">
        <v>8</v>
      </c>
    </row>
    <row r="54" spans="1:8" x14ac:dyDescent="0.2">
      <c r="A54" s="1" t="s">
        <v>1</v>
      </c>
      <c r="B54" t="s">
        <v>2</v>
      </c>
      <c r="C54">
        <v>200</v>
      </c>
      <c r="D54">
        <v>200</v>
      </c>
      <c r="E54">
        <v>200</v>
      </c>
      <c r="F54">
        <v>200</v>
      </c>
    </row>
    <row r="55" spans="1:8" x14ac:dyDescent="0.2">
      <c r="A55" s="1" t="s">
        <v>3</v>
      </c>
      <c r="B55" t="s">
        <v>2</v>
      </c>
      <c r="C55">
        <v>16</v>
      </c>
      <c r="D55">
        <v>10</v>
      </c>
      <c r="E55">
        <v>18</v>
      </c>
      <c r="F55">
        <v>14</v>
      </c>
    </row>
    <row r="56" spans="1:8" x14ac:dyDescent="0.2">
      <c r="A56" s="1" t="s">
        <v>4</v>
      </c>
      <c r="B56" t="s">
        <v>2</v>
      </c>
      <c r="C56">
        <v>21</v>
      </c>
      <c r="D56">
        <v>11</v>
      </c>
      <c r="E56">
        <v>24</v>
      </c>
      <c r="F56">
        <v>17</v>
      </c>
    </row>
    <row r="57" spans="1:8" x14ac:dyDescent="0.2">
      <c r="A57" s="1" t="s">
        <v>5</v>
      </c>
      <c r="B57" t="s">
        <v>2</v>
      </c>
      <c r="C57">
        <v>17</v>
      </c>
      <c r="D57">
        <v>10</v>
      </c>
      <c r="E57">
        <v>19</v>
      </c>
      <c r="F57">
        <v>12</v>
      </c>
    </row>
    <row r="58" spans="1:8" x14ac:dyDescent="0.2">
      <c r="A58" s="1" t="s">
        <v>6</v>
      </c>
      <c r="B58" t="s">
        <v>2</v>
      </c>
      <c r="C58">
        <v>54</v>
      </c>
      <c r="D58">
        <v>31</v>
      </c>
      <c r="E58">
        <v>61</v>
      </c>
      <c r="F58">
        <v>43</v>
      </c>
      <c r="G58">
        <f>AVERAGE(C58:F58)</f>
        <v>47.25</v>
      </c>
      <c r="H58">
        <f>G58/$G$51</f>
        <v>0.94029850746268662</v>
      </c>
    </row>
    <row r="60" spans="1:8" x14ac:dyDescent="0.2">
      <c r="A60" t="s">
        <v>8</v>
      </c>
    </row>
    <row r="61" spans="1:8" x14ac:dyDescent="0.2">
      <c r="A61" s="1" t="s">
        <v>1</v>
      </c>
      <c r="B61" t="s">
        <v>2</v>
      </c>
      <c r="C61">
        <v>400</v>
      </c>
      <c r="D61">
        <v>400</v>
      </c>
      <c r="E61">
        <v>400</v>
      </c>
      <c r="F61">
        <v>400</v>
      </c>
    </row>
    <row r="62" spans="1:8" x14ac:dyDescent="0.2">
      <c r="A62" s="1" t="s">
        <v>3</v>
      </c>
      <c r="B62" t="s">
        <v>2</v>
      </c>
      <c r="C62">
        <v>16</v>
      </c>
      <c r="D62">
        <v>20</v>
      </c>
      <c r="E62">
        <v>14</v>
      </c>
      <c r="F62">
        <v>10</v>
      </c>
    </row>
    <row r="63" spans="1:8" x14ac:dyDescent="0.2">
      <c r="A63" s="1" t="s">
        <v>4</v>
      </c>
      <c r="B63" t="s">
        <v>2</v>
      </c>
      <c r="C63">
        <v>20</v>
      </c>
      <c r="D63">
        <v>26</v>
      </c>
      <c r="E63">
        <v>17</v>
      </c>
      <c r="F63">
        <v>11</v>
      </c>
    </row>
    <row r="64" spans="1:8" x14ac:dyDescent="0.2">
      <c r="A64" s="1" t="s">
        <v>5</v>
      </c>
      <c r="B64" t="s">
        <v>2</v>
      </c>
      <c r="C64">
        <v>18</v>
      </c>
      <c r="D64">
        <v>23</v>
      </c>
      <c r="E64">
        <v>14</v>
      </c>
      <c r="F64">
        <v>8</v>
      </c>
    </row>
    <row r="65" spans="1:9" x14ac:dyDescent="0.2">
      <c r="A65" s="1" t="s">
        <v>6</v>
      </c>
      <c r="B65" t="s">
        <v>2</v>
      </c>
      <c r="C65">
        <v>54</v>
      </c>
      <c r="D65">
        <v>69</v>
      </c>
      <c r="E65">
        <v>45</v>
      </c>
      <c r="F65">
        <v>29</v>
      </c>
      <c r="G65">
        <f>AVERAGE(C65:F65)</f>
        <v>49.25</v>
      </c>
      <c r="H65">
        <f>G65/$G$51</f>
        <v>0.98009950248756217</v>
      </c>
      <c r="I65">
        <f>H65/H58</f>
        <v>1.0423280423280423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zoomScaleNormal="100" workbookViewId="0">
      <selection activeCell="N18" sqref="N18"/>
    </sheetView>
  </sheetViews>
  <sheetFormatPr defaultRowHeight="12.75" x14ac:dyDescent="0.2"/>
  <cols>
    <col min="1" max="1" width="12.7109375" bestFit="1" customWidth="1"/>
  </cols>
  <sheetData>
    <row r="1" spans="1:8" x14ac:dyDescent="0.2">
      <c r="A1" t="s">
        <v>15</v>
      </c>
    </row>
    <row r="2" spans="1:8" x14ac:dyDescent="0.2">
      <c r="A2" t="s">
        <v>9</v>
      </c>
      <c r="D2" t="s">
        <v>11</v>
      </c>
      <c r="G2" t="s">
        <v>8</v>
      </c>
    </row>
    <row r="3" spans="1:8" x14ac:dyDescent="0.2">
      <c r="A3" t="s">
        <v>1</v>
      </c>
      <c r="B3" t="s">
        <v>10</v>
      </c>
      <c r="D3" t="s">
        <v>1</v>
      </c>
      <c r="E3" t="s">
        <v>10</v>
      </c>
      <c r="G3" t="s">
        <v>1</v>
      </c>
      <c r="H3" t="s">
        <v>10</v>
      </c>
    </row>
    <row r="4" spans="1:8" x14ac:dyDescent="0.2">
      <c r="A4">
        <v>100</v>
      </c>
      <c r="B4">
        <f>Analysis!G7</f>
        <v>21560.5</v>
      </c>
      <c r="D4">
        <v>100</v>
      </c>
      <c r="E4">
        <f>Analysis!G29</f>
        <v>39471.25</v>
      </c>
      <c r="G4">
        <v>100</v>
      </c>
      <c r="H4">
        <f>Analysis!G51</f>
        <v>50.25</v>
      </c>
    </row>
    <row r="5" spans="1:8" x14ac:dyDescent="0.2">
      <c r="A5">
        <v>200</v>
      </c>
      <c r="B5">
        <f>Analysis!G14</f>
        <v>80977.25</v>
      </c>
      <c r="D5">
        <v>200</v>
      </c>
      <c r="E5">
        <f>Analysis!G36</f>
        <v>160557.5</v>
      </c>
      <c r="G5">
        <v>200</v>
      </c>
      <c r="H5">
        <f>Analysis!G58</f>
        <v>47.25</v>
      </c>
    </row>
    <row r="6" spans="1:8" x14ac:dyDescent="0.2">
      <c r="A6">
        <v>400</v>
      </c>
      <c r="B6">
        <f>Analysis!G21</f>
        <v>309342.25</v>
      </c>
      <c r="D6">
        <v>300</v>
      </c>
      <c r="E6">
        <f>Analysis!G43</f>
        <v>633974</v>
      </c>
      <c r="G6">
        <v>300</v>
      </c>
      <c r="H6">
        <f>Analysis!G65</f>
        <v>49.25</v>
      </c>
    </row>
  </sheetData>
  <printOptions horizontalCentered="1" vertic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Analysis</vt:lpstr>
      <vt:lpstr>Chart</vt:lpstr>
      <vt:lpstr>Chart!Print_Area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 Zeroth</dc:creator>
  <cp:lastModifiedBy>Marlo Zeroth</cp:lastModifiedBy>
  <cp:revision>1</cp:revision>
  <cp:lastPrinted>2015-03-07T01:48:05Z</cp:lastPrinted>
  <dcterms:created xsi:type="dcterms:W3CDTF">2015-03-06T16:03:38Z</dcterms:created>
  <dcterms:modified xsi:type="dcterms:W3CDTF">2015-03-07T01:48:16Z</dcterms:modified>
  <dc:language>en-US</dc:language>
</cp:coreProperties>
</file>