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les\Finance\"/>
    </mc:Choice>
  </mc:AlternateContent>
  <xr:revisionPtr revIDLastSave="0" documentId="13_ncr:1_{2D744D32-1589-451C-B683-790BD4101B72}" xr6:coauthVersionLast="47" xr6:coauthVersionMax="47" xr10:uidLastSave="{00000000-0000-0000-0000-000000000000}"/>
  <bookViews>
    <workbookView xWindow="-110" yWindow="-110" windowWidth="19420" windowHeight="10420" activeTab="1" xr2:uid="{BA80808F-EB6F-415A-88D3-E39BC9A03BD2}"/>
  </bookViews>
  <sheets>
    <sheet name="总览" sheetId="2" r:id="rId1"/>
    <sheet name="统计数据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D6" i="1"/>
  <c r="D5" i="1"/>
  <c r="D8" i="1" s="1"/>
  <c r="B8" i="1"/>
  <c r="B10" i="1" s="1"/>
  <c r="B13" i="1" l="1"/>
  <c r="B14" i="1" s="1"/>
</calcChain>
</file>

<file path=xl/sharedStrings.xml><?xml version="1.0" encoding="utf-8"?>
<sst xmlns="http://schemas.openxmlformats.org/spreadsheetml/2006/main" count="20" uniqueCount="18">
  <si>
    <t>支出</t>
    <phoneticPr fontId="2" type="noConversion"/>
  </si>
  <si>
    <t>支付宝</t>
    <phoneticPr fontId="2" type="noConversion"/>
  </si>
  <si>
    <t>转账</t>
    <phoneticPr fontId="2" type="noConversion"/>
  </si>
  <si>
    <t>财付通（微信支付）</t>
    <phoneticPr fontId="2" type="noConversion"/>
  </si>
  <si>
    <t>合计</t>
    <phoneticPr fontId="2" type="noConversion"/>
  </si>
  <si>
    <t>微信零钱（通）</t>
    <phoneticPr fontId="2" type="noConversion"/>
  </si>
  <si>
    <t>2023年月均消费净支出</t>
    <phoneticPr fontId="2" type="noConversion"/>
  </si>
  <si>
    <t>2023.01.01 - 2023.12.25</t>
    <phoneticPr fontId="2" type="noConversion"/>
  </si>
  <si>
    <t>收入（红包、转账）</t>
    <phoneticPr fontId="2" type="noConversion"/>
  </si>
  <si>
    <t>2023.12.26 - 2023.12.31</t>
    <phoneticPr fontId="2" type="noConversion"/>
  </si>
  <si>
    <t>支出明细</t>
    <phoneticPr fontId="2" type="noConversion"/>
  </si>
  <si>
    <t>支出合计</t>
    <phoneticPr fontId="2" type="noConversion"/>
  </si>
  <si>
    <t>收入</t>
    <phoneticPr fontId="2" type="noConversion"/>
  </si>
  <si>
    <t>净支出</t>
    <phoneticPr fontId="2" type="noConversion"/>
  </si>
  <si>
    <t>其他消费</t>
    <phoneticPr fontId="2" type="noConversion"/>
  </si>
  <si>
    <t>2023年消费净支出</t>
    <phoneticPr fontId="2" type="noConversion"/>
  </si>
  <si>
    <t>2023年消费净支出总额</t>
    <phoneticPr fontId="2" type="noConversion"/>
  </si>
  <si>
    <t>2023年月均消费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</si>
</sst>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>
      <alignment vertical="center"/>
    </xf>
    <xf numFmtId="176" fontId="0" fillId="0" borderId="5" xfId="0" applyNumberFormat="1" applyBorder="1">
      <alignment vertical="center"/>
    </xf>
    <xf numFmtId="0" fontId="0" fillId="0" borderId="7" xfId="0" applyBorder="1">
      <alignment vertical="center"/>
    </xf>
    <xf numFmtId="176" fontId="0" fillId="0" borderId="4" xfId="0" applyNumberFormat="1" applyBorder="1">
      <alignment vertical="center"/>
    </xf>
    <xf numFmtId="0" fontId="1" fillId="0" borderId="7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0" fillId="0" borderId="6" xfId="0" applyNumberFormat="1" applyFill="1" applyBorder="1">
      <alignment vertical="center"/>
    </xf>
    <xf numFmtId="176" fontId="1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031A-ADF1-4F77-BC82-04DEBA1B84CF}">
  <dimension ref="A1:B2"/>
  <sheetViews>
    <sheetView workbookViewId="0">
      <selection activeCell="A3" sqref="A3"/>
    </sheetView>
  </sheetViews>
  <sheetFormatPr defaultRowHeight="14" x14ac:dyDescent="0.3"/>
  <cols>
    <col min="1" max="1" width="25" customWidth="1"/>
    <col min="2" max="2" width="12.5" customWidth="1"/>
  </cols>
  <sheetData>
    <row r="1" spans="1:2" x14ac:dyDescent="0.3">
      <c r="A1" t="s">
        <v>16</v>
      </c>
      <c r="B1">
        <v>97359.86</v>
      </c>
    </row>
    <row r="2" spans="1:2" x14ac:dyDescent="0.3">
      <c r="A2" t="s">
        <v>6</v>
      </c>
      <c r="B2">
        <v>8113.32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30E3-3A2E-4EBD-B5E4-49D155DA10CE}">
  <dimension ref="A1:G14"/>
  <sheetViews>
    <sheetView tabSelected="1" workbookViewId="0">
      <selection activeCell="H12" sqref="H12"/>
    </sheetView>
  </sheetViews>
  <sheetFormatPr defaultRowHeight="14" x14ac:dyDescent="0.3"/>
  <cols>
    <col min="1" max="1" width="16.6640625" customWidth="1"/>
    <col min="2" max="6" width="12.5" customWidth="1"/>
    <col min="7" max="7" width="12.4140625" customWidth="1"/>
  </cols>
  <sheetData>
    <row r="1" spans="1:7" x14ac:dyDescent="0.3">
      <c r="A1" s="13" t="s">
        <v>7</v>
      </c>
      <c r="B1" s="14"/>
      <c r="C1" s="14"/>
      <c r="D1" s="15"/>
      <c r="E1" s="13" t="s">
        <v>9</v>
      </c>
      <c r="F1" s="14"/>
      <c r="G1" s="15"/>
    </row>
    <row r="2" spans="1:7" x14ac:dyDescent="0.3">
      <c r="A2" s="18" t="s">
        <v>0</v>
      </c>
      <c r="B2" s="19"/>
      <c r="C2" s="19" t="s">
        <v>8</v>
      </c>
      <c r="D2" s="20"/>
      <c r="E2" s="2" t="s">
        <v>10</v>
      </c>
      <c r="F2" s="21" t="s">
        <v>11</v>
      </c>
      <c r="G2" s="3" t="s">
        <v>12</v>
      </c>
    </row>
    <row r="3" spans="1:7" x14ac:dyDescent="0.3">
      <c r="A3" s="4"/>
      <c r="D3" s="5"/>
      <c r="E3" s="9">
        <v>21.8</v>
      </c>
      <c r="F3" s="22">
        <f>SUM(E3:E12)</f>
        <v>8036.92</v>
      </c>
      <c r="G3" s="11">
        <v>0</v>
      </c>
    </row>
    <row r="4" spans="1:7" x14ac:dyDescent="0.3">
      <c r="A4" s="4" t="s">
        <v>1</v>
      </c>
      <c r="B4" s="6">
        <v>55582.6</v>
      </c>
      <c r="C4" t="s">
        <v>1</v>
      </c>
      <c r="D4" s="7">
        <v>352.21</v>
      </c>
      <c r="E4" s="9">
        <v>5570.5</v>
      </c>
      <c r="F4" s="23"/>
      <c r="G4" s="11"/>
    </row>
    <row r="5" spans="1:7" x14ac:dyDescent="0.3">
      <c r="A5" s="4" t="s">
        <v>2</v>
      </c>
      <c r="B5" s="6">
        <v>26885</v>
      </c>
      <c r="C5" t="s">
        <v>5</v>
      </c>
      <c r="D5" s="7">
        <f>1426.74+132.75-5.03</f>
        <v>1554.46</v>
      </c>
      <c r="E5" s="9">
        <v>190</v>
      </c>
      <c r="F5" s="23"/>
      <c r="G5" s="11"/>
    </row>
    <row r="6" spans="1:7" x14ac:dyDescent="0.3">
      <c r="A6" s="4" t="s">
        <v>3</v>
      </c>
      <c r="B6" s="6">
        <v>15273.38</v>
      </c>
      <c r="C6" t="s">
        <v>2</v>
      </c>
      <c r="D6" s="7">
        <f>2020+13229.98</f>
        <v>15249.98</v>
      </c>
      <c r="E6" s="9">
        <v>3.9</v>
      </c>
      <c r="F6" s="23"/>
      <c r="G6" s="11"/>
    </row>
    <row r="7" spans="1:7" x14ac:dyDescent="0.3">
      <c r="A7" s="4" t="s">
        <v>14</v>
      </c>
      <c r="B7" s="6">
        <v>8921.61</v>
      </c>
      <c r="D7" s="7">
        <v>0</v>
      </c>
      <c r="E7" s="9">
        <v>9</v>
      </c>
      <c r="F7" s="23"/>
      <c r="G7" s="11"/>
    </row>
    <row r="8" spans="1:7" x14ac:dyDescent="0.3">
      <c r="A8" s="4" t="s">
        <v>4</v>
      </c>
      <c r="B8" s="6">
        <f>SUM(B4:B7)</f>
        <v>106662.59000000001</v>
      </c>
      <c r="D8" s="7">
        <f>SUM(D4:D6)</f>
        <v>17156.650000000001</v>
      </c>
      <c r="E8" s="9">
        <v>139</v>
      </c>
      <c r="F8" s="23"/>
      <c r="G8" s="11"/>
    </row>
    <row r="9" spans="1:7" x14ac:dyDescent="0.3">
      <c r="A9" s="4"/>
      <c r="B9" s="6"/>
      <c r="D9" s="7"/>
      <c r="E9" s="9">
        <v>20</v>
      </c>
      <c r="F9" s="23"/>
      <c r="G9" s="11"/>
    </row>
    <row r="10" spans="1:7" x14ac:dyDescent="0.3">
      <c r="A10" s="4" t="s">
        <v>13</v>
      </c>
      <c r="B10" s="16">
        <f>B8-D8</f>
        <v>89505.94</v>
      </c>
      <c r="C10" s="16"/>
      <c r="D10" s="17"/>
      <c r="E10" s="9">
        <v>21</v>
      </c>
      <c r="F10" s="23"/>
      <c r="G10" s="11"/>
    </row>
    <row r="11" spans="1:7" x14ac:dyDescent="0.3">
      <c r="A11" s="4"/>
      <c r="B11" s="25"/>
      <c r="C11" s="26"/>
      <c r="D11" s="7"/>
      <c r="E11" s="9">
        <v>1878.72</v>
      </c>
      <c r="F11" s="23"/>
      <c r="G11" s="11"/>
    </row>
    <row r="12" spans="1:7" ht="14.5" thickBot="1" x14ac:dyDescent="0.35">
      <c r="A12" s="8"/>
      <c r="B12" s="8"/>
      <c r="C12" s="8"/>
      <c r="D12" s="27"/>
      <c r="E12" s="24">
        <v>183</v>
      </c>
      <c r="F12" s="10"/>
      <c r="G12" s="12"/>
    </row>
    <row r="13" spans="1:7" x14ac:dyDescent="0.3">
      <c r="A13" t="s">
        <v>15</v>
      </c>
      <c r="B13" s="1">
        <f>B10+F3</f>
        <v>97542.86</v>
      </c>
    </row>
    <row r="14" spans="1:7" x14ac:dyDescent="0.3">
      <c r="A14" t="s">
        <v>17</v>
      </c>
      <c r="B14" s="1">
        <f>B13/12</f>
        <v>8128.5716666666667</v>
      </c>
    </row>
  </sheetData>
  <mergeCells count="7">
    <mergeCell ref="E1:G1"/>
    <mergeCell ref="B10:D10"/>
    <mergeCell ref="A2:B2"/>
    <mergeCell ref="A1:D1"/>
    <mergeCell ref="C2:D2"/>
    <mergeCell ref="F3:F12"/>
    <mergeCell ref="G3:G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</vt:lpstr>
      <vt:lpstr>统计数据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Shenghao</dc:creator>
  <cp:lastModifiedBy>Chen, Shenghao</cp:lastModifiedBy>
  <dcterms:created xsi:type="dcterms:W3CDTF">2023-12-26T02:34:03Z</dcterms:created>
  <dcterms:modified xsi:type="dcterms:W3CDTF">2024-01-02T02:21:03Z</dcterms:modified>
</cp:coreProperties>
</file>